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mary H Drive\Finance\Year 2021-22\Questionnaires\"/>
    </mc:Choice>
  </mc:AlternateContent>
  <bookViews>
    <workbookView xWindow="0" yWindow="0" windowWidth="28800" windowHeight="117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2" i="1" l="1"/>
  <c r="AO22" i="1"/>
  <c r="AN22" i="1"/>
  <c r="AM22" i="1"/>
  <c r="AL22" i="1"/>
  <c r="AJ22" i="1"/>
  <c r="AI22" i="1"/>
  <c r="AH22" i="1"/>
  <c r="AG22" i="1"/>
  <c r="AF22" i="1"/>
  <c r="AD22" i="1"/>
  <c r="AC22" i="1"/>
  <c r="AB22" i="1"/>
  <c r="AA22" i="1"/>
  <c r="Z22" i="1"/>
  <c r="X22" i="1"/>
  <c r="W22" i="1"/>
  <c r="V22" i="1"/>
  <c r="U22" i="1"/>
  <c r="T22" i="1"/>
  <c r="R22" i="1"/>
  <c r="Q22" i="1"/>
  <c r="P22" i="1"/>
  <c r="O22" i="1"/>
  <c r="N22" i="1"/>
  <c r="L22" i="1"/>
  <c r="K22" i="1"/>
  <c r="J22" i="1"/>
  <c r="I22" i="1"/>
  <c r="H22" i="1"/>
  <c r="F22" i="1"/>
  <c r="AV22" i="1" s="1"/>
  <c r="E22" i="1"/>
  <c r="AU22" i="1" s="1"/>
  <c r="D22" i="1"/>
  <c r="AT22" i="1" s="1"/>
  <c r="AY22" i="1" s="1"/>
  <c r="C22" i="1"/>
  <c r="AS22" i="1" s="1"/>
  <c r="B22" i="1"/>
  <c r="AR22" i="1" s="1"/>
  <c r="AX22" i="1" s="1"/>
  <c r="AP21" i="1"/>
  <c r="AO21" i="1"/>
  <c r="AN21" i="1"/>
  <c r="AM21" i="1"/>
  <c r="AL21" i="1"/>
  <c r="AJ21" i="1"/>
  <c r="AI21" i="1"/>
  <c r="AH21" i="1"/>
  <c r="AG21" i="1"/>
  <c r="AF21" i="1"/>
  <c r="AD21" i="1"/>
  <c r="AC21" i="1"/>
  <c r="AB21" i="1"/>
  <c r="AA21" i="1"/>
  <c r="Z21" i="1"/>
  <c r="X21" i="1"/>
  <c r="W21" i="1"/>
  <c r="V21" i="1"/>
  <c r="U21" i="1"/>
  <c r="T21" i="1"/>
  <c r="R21" i="1"/>
  <c r="Q21" i="1"/>
  <c r="P21" i="1"/>
  <c r="O21" i="1"/>
  <c r="N21" i="1"/>
  <c r="L21" i="1"/>
  <c r="K21" i="1"/>
  <c r="J21" i="1"/>
  <c r="I21" i="1"/>
  <c r="H21" i="1"/>
  <c r="F21" i="1"/>
  <c r="AV21" i="1" s="1"/>
  <c r="E21" i="1"/>
  <c r="AU21" i="1" s="1"/>
  <c r="D21" i="1"/>
  <c r="AT21" i="1" s="1"/>
  <c r="C21" i="1"/>
  <c r="AS21" i="1" s="1"/>
  <c r="B21" i="1"/>
  <c r="AR21" i="1" s="1"/>
  <c r="AP20" i="1"/>
  <c r="AO20" i="1"/>
  <c r="AN20" i="1"/>
  <c r="AM20" i="1"/>
  <c r="AL20" i="1"/>
  <c r="AJ20" i="1"/>
  <c r="AI20" i="1"/>
  <c r="AH20" i="1"/>
  <c r="AG20" i="1"/>
  <c r="AF20" i="1"/>
  <c r="AD20" i="1"/>
  <c r="AC20" i="1"/>
  <c r="AB20" i="1"/>
  <c r="AA20" i="1"/>
  <c r="Z20" i="1"/>
  <c r="X20" i="1"/>
  <c r="W20" i="1"/>
  <c r="V20" i="1"/>
  <c r="U20" i="1"/>
  <c r="T20" i="1"/>
  <c r="R20" i="1"/>
  <c r="Q20" i="1"/>
  <c r="P20" i="1"/>
  <c r="O20" i="1"/>
  <c r="N20" i="1"/>
  <c r="L20" i="1"/>
  <c r="K20" i="1"/>
  <c r="J20" i="1"/>
  <c r="I20" i="1"/>
  <c r="H20" i="1"/>
  <c r="F20" i="1"/>
  <c r="AV20" i="1" s="1"/>
  <c r="E20" i="1"/>
  <c r="AU20" i="1" s="1"/>
  <c r="D20" i="1"/>
  <c r="AT20" i="1" s="1"/>
  <c r="AY20" i="1" s="1"/>
  <c r="C20" i="1"/>
  <c r="AS20" i="1" s="1"/>
  <c r="B20" i="1"/>
  <c r="AR20" i="1" s="1"/>
  <c r="AX20" i="1" s="1"/>
  <c r="AP19" i="1"/>
  <c r="AO19" i="1"/>
  <c r="AN19" i="1"/>
  <c r="AM19" i="1"/>
  <c r="AL19" i="1"/>
  <c r="AJ19" i="1"/>
  <c r="AI19" i="1"/>
  <c r="AH19" i="1"/>
  <c r="AG19" i="1"/>
  <c r="AF19" i="1"/>
  <c r="AD19" i="1"/>
  <c r="AC19" i="1"/>
  <c r="AB19" i="1"/>
  <c r="AA19" i="1"/>
  <c r="Z19" i="1"/>
  <c r="X19" i="1"/>
  <c r="W19" i="1"/>
  <c r="V19" i="1"/>
  <c r="U19" i="1"/>
  <c r="T19" i="1"/>
  <c r="R19" i="1"/>
  <c r="Q19" i="1"/>
  <c r="P19" i="1"/>
  <c r="O19" i="1"/>
  <c r="N19" i="1"/>
  <c r="L19" i="1"/>
  <c r="K19" i="1"/>
  <c r="J19" i="1"/>
  <c r="I19" i="1"/>
  <c r="H19" i="1"/>
  <c r="F19" i="1"/>
  <c r="AV19" i="1" s="1"/>
  <c r="E19" i="1"/>
  <c r="AU19" i="1" s="1"/>
  <c r="D19" i="1"/>
  <c r="AT19" i="1" s="1"/>
  <c r="C19" i="1"/>
  <c r="AS19" i="1" s="1"/>
  <c r="B19" i="1"/>
  <c r="AR19" i="1" s="1"/>
  <c r="AP18" i="1"/>
  <c r="AO18" i="1"/>
  <c r="AN18" i="1"/>
  <c r="AM18" i="1"/>
  <c r="AL18" i="1"/>
  <c r="AJ18" i="1"/>
  <c r="AI18" i="1"/>
  <c r="AH18" i="1"/>
  <c r="AG18" i="1"/>
  <c r="AF18" i="1"/>
  <c r="AD18" i="1"/>
  <c r="AC18" i="1"/>
  <c r="AB18" i="1"/>
  <c r="AA18" i="1"/>
  <c r="Z18" i="1"/>
  <c r="X18" i="1"/>
  <c r="W18" i="1"/>
  <c r="V18" i="1"/>
  <c r="U18" i="1"/>
  <c r="T18" i="1"/>
  <c r="R18" i="1"/>
  <c r="Q18" i="1"/>
  <c r="P18" i="1"/>
  <c r="O18" i="1"/>
  <c r="N18" i="1"/>
  <c r="L18" i="1"/>
  <c r="K18" i="1"/>
  <c r="J18" i="1"/>
  <c r="I18" i="1"/>
  <c r="H18" i="1"/>
  <c r="F18" i="1"/>
  <c r="AV18" i="1" s="1"/>
  <c r="E18" i="1"/>
  <c r="AU18" i="1" s="1"/>
  <c r="D18" i="1"/>
  <c r="AT18" i="1" s="1"/>
  <c r="AY18" i="1" s="1"/>
  <c r="C18" i="1"/>
  <c r="AS18" i="1" s="1"/>
  <c r="B18" i="1"/>
  <c r="AR18" i="1" s="1"/>
  <c r="AX18" i="1" s="1"/>
  <c r="AP17" i="1"/>
  <c r="AO17" i="1"/>
  <c r="AN17" i="1"/>
  <c r="AM17" i="1"/>
  <c r="AL17" i="1"/>
  <c r="AJ17" i="1"/>
  <c r="AI17" i="1"/>
  <c r="AH17" i="1"/>
  <c r="AG17" i="1"/>
  <c r="AF17" i="1"/>
  <c r="AD17" i="1"/>
  <c r="AC17" i="1"/>
  <c r="AB17" i="1"/>
  <c r="AA17" i="1"/>
  <c r="Z17" i="1"/>
  <c r="X17" i="1"/>
  <c r="W17" i="1"/>
  <c r="V17" i="1"/>
  <c r="U17" i="1"/>
  <c r="T17" i="1"/>
  <c r="R17" i="1"/>
  <c r="Q17" i="1"/>
  <c r="P17" i="1"/>
  <c r="O17" i="1"/>
  <c r="N17" i="1"/>
  <c r="L17" i="1"/>
  <c r="K17" i="1"/>
  <c r="J17" i="1"/>
  <c r="I17" i="1"/>
  <c r="H17" i="1"/>
  <c r="F17" i="1"/>
  <c r="AV17" i="1" s="1"/>
  <c r="E17" i="1"/>
  <c r="AU17" i="1" s="1"/>
  <c r="D17" i="1"/>
  <c r="AT17" i="1" s="1"/>
  <c r="C17" i="1"/>
  <c r="AS17" i="1" s="1"/>
  <c r="B17" i="1"/>
  <c r="AR17" i="1" s="1"/>
  <c r="AP16" i="1"/>
  <c r="AO16" i="1"/>
  <c r="AN16" i="1"/>
  <c r="AM16" i="1"/>
  <c r="AL16" i="1"/>
  <c r="AJ16" i="1"/>
  <c r="AI16" i="1"/>
  <c r="AH16" i="1"/>
  <c r="AG16" i="1"/>
  <c r="AF16" i="1"/>
  <c r="AD16" i="1"/>
  <c r="AC16" i="1"/>
  <c r="AB16" i="1"/>
  <c r="AA16" i="1"/>
  <c r="Z16" i="1"/>
  <c r="X16" i="1"/>
  <c r="W16" i="1"/>
  <c r="V16" i="1"/>
  <c r="U16" i="1"/>
  <c r="T16" i="1"/>
  <c r="R16" i="1"/>
  <c r="Q16" i="1"/>
  <c r="P16" i="1"/>
  <c r="O16" i="1"/>
  <c r="N16" i="1"/>
  <c r="L16" i="1"/>
  <c r="K16" i="1"/>
  <c r="J16" i="1"/>
  <c r="I16" i="1"/>
  <c r="H16" i="1"/>
  <c r="F16" i="1"/>
  <c r="AV16" i="1" s="1"/>
  <c r="E16" i="1"/>
  <c r="AU16" i="1" s="1"/>
  <c r="D16" i="1"/>
  <c r="AT16" i="1" s="1"/>
  <c r="AY16" i="1" s="1"/>
  <c r="C16" i="1"/>
  <c r="AS16" i="1" s="1"/>
  <c r="B16" i="1"/>
  <c r="AR16" i="1" s="1"/>
  <c r="AX16" i="1" s="1"/>
  <c r="AP15" i="1"/>
  <c r="AO15" i="1"/>
  <c r="AN15" i="1"/>
  <c r="AM15" i="1"/>
  <c r="AL15" i="1"/>
  <c r="AJ15" i="1"/>
  <c r="AI15" i="1"/>
  <c r="AH15" i="1"/>
  <c r="AG15" i="1"/>
  <c r="AF15" i="1"/>
  <c r="AD15" i="1"/>
  <c r="AC15" i="1"/>
  <c r="AB15" i="1"/>
  <c r="AA15" i="1"/>
  <c r="Z15" i="1"/>
  <c r="X15" i="1"/>
  <c r="W15" i="1"/>
  <c r="V15" i="1"/>
  <c r="U15" i="1"/>
  <c r="T15" i="1"/>
  <c r="R15" i="1"/>
  <c r="Q15" i="1"/>
  <c r="P15" i="1"/>
  <c r="O15" i="1"/>
  <c r="N15" i="1"/>
  <c r="L15" i="1"/>
  <c r="K15" i="1"/>
  <c r="J15" i="1"/>
  <c r="I15" i="1"/>
  <c r="H15" i="1"/>
  <c r="F15" i="1"/>
  <c r="AV15" i="1" s="1"/>
  <c r="E15" i="1"/>
  <c r="AU15" i="1" s="1"/>
  <c r="D15" i="1"/>
  <c r="AT15" i="1" s="1"/>
  <c r="C15" i="1"/>
  <c r="AS15" i="1" s="1"/>
  <c r="B15" i="1"/>
  <c r="AR15" i="1" s="1"/>
  <c r="AP14" i="1"/>
  <c r="AO14" i="1"/>
  <c r="AN14" i="1"/>
  <c r="AM14" i="1"/>
  <c r="AL14" i="1"/>
  <c r="AJ14" i="1"/>
  <c r="AI14" i="1"/>
  <c r="AH14" i="1"/>
  <c r="AG14" i="1"/>
  <c r="AF14" i="1"/>
  <c r="AD14" i="1"/>
  <c r="AC14" i="1"/>
  <c r="AB14" i="1"/>
  <c r="AA14" i="1"/>
  <c r="Z14" i="1"/>
  <c r="X14" i="1"/>
  <c r="W14" i="1"/>
  <c r="V14" i="1"/>
  <c r="U14" i="1"/>
  <c r="T14" i="1"/>
  <c r="R14" i="1"/>
  <c r="Q14" i="1"/>
  <c r="P14" i="1"/>
  <c r="O14" i="1"/>
  <c r="N14" i="1"/>
  <c r="L14" i="1"/>
  <c r="K14" i="1"/>
  <c r="J14" i="1"/>
  <c r="I14" i="1"/>
  <c r="H14" i="1"/>
  <c r="F14" i="1"/>
  <c r="AV14" i="1" s="1"/>
  <c r="E14" i="1"/>
  <c r="AU14" i="1" s="1"/>
  <c r="D14" i="1"/>
  <c r="AT14" i="1" s="1"/>
  <c r="AY14" i="1" s="1"/>
  <c r="C14" i="1"/>
  <c r="AS14" i="1" s="1"/>
  <c r="B14" i="1"/>
  <c r="AR14" i="1" s="1"/>
  <c r="AX14" i="1" s="1"/>
  <c r="AP13" i="1"/>
  <c r="AO13" i="1"/>
  <c r="AN13" i="1"/>
  <c r="AM13" i="1"/>
  <c r="AL13" i="1"/>
  <c r="AJ13" i="1"/>
  <c r="AI13" i="1"/>
  <c r="AH13" i="1"/>
  <c r="AG13" i="1"/>
  <c r="AF13" i="1"/>
  <c r="AD13" i="1"/>
  <c r="AC13" i="1"/>
  <c r="AB13" i="1"/>
  <c r="AA13" i="1"/>
  <c r="Z13" i="1"/>
  <c r="X13" i="1"/>
  <c r="W13" i="1"/>
  <c r="V13" i="1"/>
  <c r="U13" i="1"/>
  <c r="T13" i="1"/>
  <c r="R13" i="1"/>
  <c r="Q13" i="1"/>
  <c r="P13" i="1"/>
  <c r="O13" i="1"/>
  <c r="N13" i="1"/>
  <c r="L13" i="1"/>
  <c r="K13" i="1"/>
  <c r="J13" i="1"/>
  <c r="I13" i="1"/>
  <c r="H13" i="1"/>
  <c r="F13" i="1"/>
  <c r="AV13" i="1" s="1"/>
  <c r="E13" i="1"/>
  <c r="AU13" i="1" s="1"/>
  <c r="D13" i="1"/>
  <c r="AT13" i="1" s="1"/>
  <c r="C13" i="1"/>
  <c r="AS13" i="1" s="1"/>
  <c r="B13" i="1"/>
  <c r="AR13" i="1" s="1"/>
  <c r="AP12" i="1"/>
  <c r="AO12" i="1"/>
  <c r="AN12" i="1"/>
  <c r="AM12" i="1"/>
  <c r="AL12" i="1"/>
  <c r="AJ12" i="1"/>
  <c r="AI12" i="1"/>
  <c r="AH12" i="1"/>
  <c r="AG12" i="1"/>
  <c r="AF12" i="1"/>
  <c r="AD12" i="1"/>
  <c r="AC12" i="1"/>
  <c r="AB12" i="1"/>
  <c r="AA12" i="1"/>
  <c r="Z12" i="1"/>
  <c r="X12" i="1"/>
  <c r="W12" i="1"/>
  <c r="V12" i="1"/>
  <c r="U12" i="1"/>
  <c r="T12" i="1"/>
  <c r="R12" i="1"/>
  <c r="Q12" i="1"/>
  <c r="P12" i="1"/>
  <c r="O12" i="1"/>
  <c r="N12" i="1"/>
  <c r="L12" i="1"/>
  <c r="K12" i="1"/>
  <c r="J12" i="1"/>
  <c r="I12" i="1"/>
  <c r="H12" i="1"/>
  <c r="F12" i="1"/>
  <c r="AV12" i="1" s="1"/>
  <c r="E12" i="1"/>
  <c r="AU12" i="1" s="1"/>
  <c r="D12" i="1"/>
  <c r="AT12" i="1" s="1"/>
  <c r="AY12" i="1" s="1"/>
  <c r="C12" i="1"/>
  <c r="AS12" i="1" s="1"/>
  <c r="B12" i="1"/>
  <c r="AR12" i="1" s="1"/>
  <c r="AX12" i="1" s="1"/>
  <c r="AP11" i="1"/>
  <c r="AO11" i="1"/>
  <c r="AN11" i="1"/>
  <c r="AM11" i="1"/>
  <c r="AL11" i="1"/>
  <c r="AJ11" i="1"/>
  <c r="AI11" i="1"/>
  <c r="AH11" i="1"/>
  <c r="AG11" i="1"/>
  <c r="AF11" i="1"/>
  <c r="AD11" i="1"/>
  <c r="AC11" i="1"/>
  <c r="AB11" i="1"/>
  <c r="AA11" i="1"/>
  <c r="Z11" i="1"/>
  <c r="X11" i="1"/>
  <c r="W11" i="1"/>
  <c r="V11" i="1"/>
  <c r="U11" i="1"/>
  <c r="T11" i="1"/>
  <c r="R11" i="1"/>
  <c r="Q11" i="1"/>
  <c r="P11" i="1"/>
  <c r="O11" i="1"/>
  <c r="N11" i="1"/>
  <c r="L11" i="1"/>
  <c r="K11" i="1"/>
  <c r="J11" i="1"/>
  <c r="I11" i="1"/>
  <c r="H11" i="1"/>
  <c r="F11" i="1"/>
  <c r="AV11" i="1" s="1"/>
  <c r="E11" i="1"/>
  <c r="AU11" i="1" s="1"/>
  <c r="D11" i="1"/>
  <c r="AT11" i="1" s="1"/>
  <c r="C11" i="1"/>
  <c r="AS11" i="1" s="1"/>
  <c r="B11" i="1"/>
  <c r="AR11" i="1" s="1"/>
  <c r="AP10" i="1"/>
  <c r="AO10" i="1"/>
  <c r="AN10" i="1"/>
  <c r="AM10" i="1"/>
  <c r="AL10" i="1"/>
  <c r="AJ10" i="1"/>
  <c r="AI10" i="1"/>
  <c r="AH10" i="1"/>
  <c r="AG10" i="1"/>
  <c r="AF10" i="1"/>
  <c r="AD10" i="1"/>
  <c r="AC10" i="1"/>
  <c r="AB10" i="1"/>
  <c r="AA10" i="1"/>
  <c r="Z10" i="1"/>
  <c r="X10" i="1"/>
  <c r="W10" i="1"/>
  <c r="V10" i="1"/>
  <c r="U10" i="1"/>
  <c r="T10" i="1"/>
  <c r="R10" i="1"/>
  <c r="Q10" i="1"/>
  <c r="P10" i="1"/>
  <c r="O10" i="1"/>
  <c r="N10" i="1"/>
  <c r="L10" i="1"/>
  <c r="K10" i="1"/>
  <c r="J10" i="1"/>
  <c r="I10" i="1"/>
  <c r="H10" i="1"/>
  <c r="F10" i="1"/>
  <c r="AV10" i="1" s="1"/>
  <c r="E10" i="1"/>
  <c r="AU10" i="1" s="1"/>
  <c r="D10" i="1"/>
  <c r="AT10" i="1" s="1"/>
  <c r="AY10" i="1" s="1"/>
  <c r="C10" i="1"/>
  <c r="AS10" i="1" s="1"/>
  <c r="B10" i="1"/>
  <c r="AR10" i="1" s="1"/>
  <c r="AX10" i="1" s="1"/>
  <c r="AP9" i="1"/>
  <c r="AO9" i="1"/>
  <c r="AN9" i="1"/>
  <c r="AM9" i="1"/>
  <c r="AL9" i="1"/>
  <c r="AJ9" i="1"/>
  <c r="AI9" i="1"/>
  <c r="AH9" i="1"/>
  <c r="AG9" i="1"/>
  <c r="AF9" i="1"/>
  <c r="AD9" i="1"/>
  <c r="AC9" i="1"/>
  <c r="AB9" i="1"/>
  <c r="AA9" i="1"/>
  <c r="Z9" i="1"/>
  <c r="X9" i="1"/>
  <c r="W9" i="1"/>
  <c r="V9" i="1"/>
  <c r="U9" i="1"/>
  <c r="T9" i="1"/>
  <c r="R9" i="1"/>
  <c r="Q9" i="1"/>
  <c r="P9" i="1"/>
  <c r="O9" i="1"/>
  <c r="N9" i="1"/>
  <c r="L9" i="1"/>
  <c r="K9" i="1"/>
  <c r="J9" i="1"/>
  <c r="I9" i="1"/>
  <c r="H9" i="1"/>
  <c r="F9" i="1"/>
  <c r="AV9" i="1" s="1"/>
  <c r="E9" i="1"/>
  <c r="AU9" i="1" s="1"/>
  <c r="D9" i="1"/>
  <c r="AT9" i="1" s="1"/>
  <c r="C9" i="1"/>
  <c r="AS9" i="1" s="1"/>
  <c r="B9" i="1"/>
  <c r="AR9" i="1" s="1"/>
  <c r="AP8" i="1"/>
  <c r="AO8" i="1"/>
  <c r="AN8" i="1"/>
  <c r="AM8" i="1"/>
  <c r="AL8" i="1"/>
  <c r="AJ8" i="1"/>
  <c r="AI8" i="1"/>
  <c r="AH8" i="1"/>
  <c r="AG8" i="1"/>
  <c r="AF8" i="1"/>
  <c r="AD8" i="1"/>
  <c r="AC8" i="1"/>
  <c r="AB8" i="1"/>
  <c r="AA8" i="1"/>
  <c r="Z8" i="1"/>
  <c r="X8" i="1"/>
  <c r="W8" i="1"/>
  <c r="V8" i="1"/>
  <c r="U8" i="1"/>
  <c r="T8" i="1"/>
  <c r="R8" i="1"/>
  <c r="Q8" i="1"/>
  <c r="P8" i="1"/>
  <c r="O8" i="1"/>
  <c r="N8" i="1"/>
  <c r="L8" i="1"/>
  <c r="K8" i="1"/>
  <c r="J8" i="1"/>
  <c r="I8" i="1"/>
  <c r="H8" i="1"/>
  <c r="F8" i="1"/>
  <c r="AV8" i="1" s="1"/>
  <c r="E8" i="1"/>
  <c r="AU8" i="1" s="1"/>
  <c r="D8" i="1"/>
  <c r="AT8" i="1" s="1"/>
  <c r="AY8" i="1" s="1"/>
  <c r="C8" i="1"/>
  <c r="AS8" i="1" s="1"/>
  <c r="B8" i="1"/>
  <c r="AR8" i="1" s="1"/>
  <c r="AX8" i="1" s="1"/>
  <c r="AX9" i="1" l="1"/>
  <c r="AY9" i="1"/>
  <c r="AX11" i="1"/>
  <c r="AY11" i="1"/>
  <c r="AX13" i="1"/>
  <c r="AY13" i="1"/>
  <c r="AX15" i="1"/>
  <c r="AY15" i="1"/>
  <c r="AX17" i="1"/>
  <c r="AY17" i="1"/>
  <c r="AX19" i="1"/>
  <c r="AY19" i="1"/>
  <c r="AX21" i="1"/>
  <c r="AY21" i="1"/>
</calcChain>
</file>

<file path=xl/sharedStrings.xml><?xml version="1.0" encoding="utf-8"?>
<sst xmlns="http://schemas.openxmlformats.org/spreadsheetml/2006/main" count="28" uniqueCount="28">
  <si>
    <t>1. = Strongly Agree; 2.= Agree; 3.= Disagree; 4.= Strongly Disagree; 5.= NA</t>
  </si>
  <si>
    <t>Pupil Survey June 2021</t>
  </si>
  <si>
    <t>Question</t>
  </si>
  <si>
    <t>FS2</t>
  </si>
  <si>
    <t>Year 1</t>
  </si>
  <si>
    <t>Year 2</t>
  </si>
  <si>
    <t>Year 3</t>
  </si>
  <si>
    <t>Year 4</t>
  </si>
  <si>
    <t>Year 5</t>
  </si>
  <si>
    <t>Year 6</t>
  </si>
  <si>
    <t>SUMMARY TOTAL</t>
  </si>
  <si>
    <t>Total Agree or Strongly Agree or NA</t>
  </si>
  <si>
    <t>Total Disagree or Strongly Disagree</t>
  </si>
  <si>
    <t>1. I Enjoy School</t>
  </si>
  <si>
    <t>2. Teachers help me to do my best</t>
  </si>
  <si>
    <t>3. My teachers give me work that challenges me</t>
  </si>
  <si>
    <t>4. I enjoy learning at this school</t>
  </si>
  <si>
    <t>5. Teachers listen to what I have to say in lessons</t>
  </si>
  <si>
    <t>6. There is an adult at school I can talk to if something is worrying me</t>
  </si>
  <si>
    <t>7. The behaviour of other pupils in my lesson is good</t>
  </si>
  <si>
    <t>8. The behaviour of other pupils around school is good</t>
  </si>
  <si>
    <t>9. I have NOT experienced any bullying or abuse</t>
  </si>
  <si>
    <t>10. I feel safe when I am in school</t>
  </si>
  <si>
    <t>11. My school encouragse me to look after my physical health</t>
  </si>
  <si>
    <t>12. My school encourages me to look after my emotional and mental health</t>
  </si>
  <si>
    <t>13. I take part in school activities outside of lessons, clubs, sports etc</t>
  </si>
  <si>
    <t>14. My school encouragse me to be independent and to take on responsibilities</t>
  </si>
  <si>
    <t>15. My school encourages me to respect people from other backgrounds and to treat everyone equally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</si>
</sst>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0" fillId="2" borderId="0" xfId="0" applyNumberFormat="1" applyFill="1"/>
    <xf numFmtId="164" fontId="0" fillId="0" borderId="0" xfId="0" applyNumberFormat="1"/>
    <xf numFmtId="164" fontId="1" fillId="2" borderId="0" xfId="0" applyNumberFormat="1" applyFont="1" applyFill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upil%20Survey%202021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year 1"/>
      <sheetName val="year 2"/>
      <sheetName val="year 3"/>
      <sheetName val="year 4"/>
      <sheetName val="year 5"/>
      <sheetName val="year 6"/>
      <sheetName val="FS2"/>
    </sheetNames>
    <sheetDataSet>
      <sheetData sheetId="0"/>
      <sheetData sheetId="1">
        <row r="42">
          <cell r="B42">
            <v>85.714285714285722</v>
          </cell>
          <cell r="C42">
            <v>8.928571428571427</v>
          </cell>
          <cell r="D42">
            <v>5.3571428571428568</v>
          </cell>
          <cell r="E42">
            <v>0</v>
          </cell>
          <cell r="F42">
            <v>0</v>
          </cell>
        </row>
        <row r="43">
          <cell r="B43">
            <v>82.142857142857139</v>
          </cell>
          <cell r="C43">
            <v>16.071428571428573</v>
          </cell>
          <cell r="D43">
            <v>0</v>
          </cell>
          <cell r="E43">
            <v>1.7857142857142856</v>
          </cell>
          <cell r="F43">
            <v>0</v>
          </cell>
        </row>
        <row r="44">
          <cell r="B44">
            <v>87.5</v>
          </cell>
          <cell r="C44">
            <v>12.5</v>
          </cell>
          <cell r="D44">
            <v>0</v>
          </cell>
          <cell r="E44">
            <v>0</v>
          </cell>
          <cell r="F44">
            <v>0</v>
          </cell>
        </row>
        <row r="45">
          <cell r="B45">
            <v>87.5</v>
          </cell>
          <cell r="C45">
            <v>8.928571428571427</v>
          </cell>
          <cell r="D45">
            <v>3.5714285714285712</v>
          </cell>
          <cell r="E45">
            <v>0</v>
          </cell>
          <cell r="F45">
            <v>0</v>
          </cell>
        </row>
        <row r="46">
          <cell r="B46">
            <v>87.5</v>
          </cell>
          <cell r="C46">
            <v>7.1428571428571423</v>
          </cell>
          <cell r="D46">
            <v>1.7857142857142856</v>
          </cell>
          <cell r="E46">
            <v>3.5714285714285712</v>
          </cell>
          <cell r="F46">
            <v>0</v>
          </cell>
        </row>
        <row r="47">
          <cell r="B47">
            <v>89.285714285714278</v>
          </cell>
          <cell r="C47">
            <v>8.928571428571427</v>
          </cell>
          <cell r="D47">
            <v>0</v>
          </cell>
          <cell r="E47">
            <v>1.7857142857142856</v>
          </cell>
          <cell r="F47">
            <v>0</v>
          </cell>
        </row>
        <row r="48">
          <cell r="B48">
            <v>80.357142857142861</v>
          </cell>
          <cell r="C48">
            <v>3.5714285714285712</v>
          </cell>
          <cell r="D48">
            <v>7.1428571428571423</v>
          </cell>
          <cell r="E48">
            <v>8.928571428571427</v>
          </cell>
          <cell r="F48">
            <v>0</v>
          </cell>
        </row>
        <row r="49">
          <cell r="B49">
            <v>80.357142857142861</v>
          </cell>
          <cell r="C49">
            <v>12.5</v>
          </cell>
          <cell r="D49">
            <v>1.7857142857142856</v>
          </cell>
          <cell r="E49">
            <v>5.3571428571428568</v>
          </cell>
          <cell r="F49">
            <v>0</v>
          </cell>
        </row>
        <row r="50">
          <cell r="B50">
            <v>91.071428571428569</v>
          </cell>
          <cell r="C50">
            <v>5.3571428571428568</v>
          </cell>
          <cell r="D50">
            <v>1.7857142857142856</v>
          </cell>
          <cell r="E50">
            <v>1.7857142857142856</v>
          </cell>
          <cell r="F50">
            <v>0</v>
          </cell>
        </row>
        <row r="51">
          <cell r="B51">
            <v>92.857142857142861</v>
          </cell>
          <cell r="C51">
            <v>5.3571428571428568</v>
          </cell>
          <cell r="D51">
            <v>0</v>
          </cell>
          <cell r="E51">
            <v>1.7857142857142856</v>
          </cell>
          <cell r="F51">
            <v>0</v>
          </cell>
        </row>
        <row r="52">
          <cell r="B52">
            <v>87.5</v>
          </cell>
          <cell r="C52">
            <v>10.714285714285714</v>
          </cell>
          <cell r="D52">
            <v>0</v>
          </cell>
          <cell r="E52">
            <v>1.7857142857142856</v>
          </cell>
          <cell r="F52">
            <v>0</v>
          </cell>
        </row>
        <row r="53">
          <cell r="B53">
            <v>83.928571428571431</v>
          </cell>
          <cell r="C53">
            <v>8.928571428571427</v>
          </cell>
          <cell r="D53">
            <v>3.5714285714285712</v>
          </cell>
          <cell r="E53">
            <v>3.5714285714285712</v>
          </cell>
          <cell r="F53">
            <v>0</v>
          </cell>
        </row>
        <row r="54">
          <cell r="B54">
            <v>42.857142857142854</v>
          </cell>
          <cell r="C54">
            <v>10.714285714285714</v>
          </cell>
          <cell r="D54">
            <v>10.714285714285714</v>
          </cell>
          <cell r="E54">
            <v>33.928571428571431</v>
          </cell>
          <cell r="F54">
            <v>1.7857142857142856</v>
          </cell>
        </row>
        <row r="55">
          <cell r="B55">
            <v>87.5</v>
          </cell>
          <cell r="C55">
            <v>3.5714285714285712</v>
          </cell>
          <cell r="D55">
            <v>1.7857142857142856</v>
          </cell>
          <cell r="E55">
            <v>7.1428571428571423</v>
          </cell>
          <cell r="F55">
            <v>0</v>
          </cell>
        </row>
        <row r="56">
          <cell r="B56">
            <v>98.214285714285722</v>
          </cell>
          <cell r="C56">
            <v>0</v>
          </cell>
          <cell r="D56">
            <v>1.7857142857142856</v>
          </cell>
          <cell r="E56">
            <v>0</v>
          </cell>
          <cell r="F56">
            <v>0</v>
          </cell>
        </row>
      </sheetData>
      <sheetData sheetId="2">
        <row r="58">
          <cell r="B58">
            <v>64.199447895100064</v>
          </cell>
          <cell r="C58">
            <v>20.341614906832298</v>
          </cell>
          <cell r="D58">
            <v>4.4858523119392686</v>
          </cell>
          <cell r="E58">
            <v>10.973084886128364</v>
          </cell>
          <cell r="F58">
            <v>0</v>
          </cell>
        </row>
        <row r="59">
          <cell r="B59">
            <v>81.030020703933758</v>
          </cell>
          <cell r="C59">
            <v>18.969979296066253</v>
          </cell>
          <cell r="D59">
            <v>0</v>
          </cell>
          <cell r="E59">
            <v>0</v>
          </cell>
          <cell r="F59">
            <v>0</v>
          </cell>
        </row>
        <row r="60">
          <cell r="B60">
            <v>54.79641131815044</v>
          </cell>
          <cell r="C60">
            <v>37.543133195307107</v>
          </cell>
          <cell r="D60">
            <v>4.6238785369220148</v>
          </cell>
          <cell r="E60">
            <v>3.0365769496204273</v>
          </cell>
          <cell r="F60">
            <v>0</v>
          </cell>
        </row>
        <row r="61">
          <cell r="B61">
            <v>61.361283643892342</v>
          </cell>
          <cell r="C61">
            <v>20.143202208419602</v>
          </cell>
          <cell r="D61">
            <v>4.6238785369220148</v>
          </cell>
          <cell r="E61">
            <v>13.871635610766043</v>
          </cell>
          <cell r="F61">
            <v>0</v>
          </cell>
        </row>
        <row r="62">
          <cell r="B62">
            <v>70.531400966183568</v>
          </cell>
          <cell r="C62">
            <v>26.293995859213251</v>
          </cell>
          <cell r="D62">
            <v>1.5873015873015872</v>
          </cell>
          <cell r="E62">
            <v>1.5873015873015872</v>
          </cell>
          <cell r="F62">
            <v>0</v>
          </cell>
        </row>
        <row r="63">
          <cell r="B63">
            <v>82.142857142857153</v>
          </cell>
          <cell r="C63">
            <v>13.095238095238095</v>
          </cell>
          <cell r="D63">
            <v>1.5873015873015872</v>
          </cell>
          <cell r="E63">
            <v>3.1746031746031744</v>
          </cell>
          <cell r="F63">
            <v>0</v>
          </cell>
        </row>
        <row r="64">
          <cell r="B64">
            <v>36.85300207039338</v>
          </cell>
          <cell r="C64">
            <v>37.405106970324361</v>
          </cell>
          <cell r="D64">
            <v>24.292615596963419</v>
          </cell>
          <cell r="E64">
            <v>1.4492753623188406</v>
          </cell>
          <cell r="F64">
            <v>0</v>
          </cell>
        </row>
        <row r="65">
          <cell r="B65">
            <v>39.889579020013798</v>
          </cell>
          <cell r="C65">
            <v>40.916149068322987</v>
          </cell>
          <cell r="D65">
            <v>16.295721187025535</v>
          </cell>
          <cell r="E65">
            <v>2.8985507246376812</v>
          </cell>
          <cell r="F65">
            <v>0</v>
          </cell>
        </row>
        <row r="66">
          <cell r="B66">
            <v>67.218771566597653</v>
          </cell>
          <cell r="C66">
            <v>23.533471359558316</v>
          </cell>
          <cell r="D66">
            <v>4.6238785369220148</v>
          </cell>
          <cell r="E66">
            <v>4.6238785369220148</v>
          </cell>
          <cell r="F66">
            <v>0</v>
          </cell>
        </row>
        <row r="67">
          <cell r="B67">
            <v>79.244306418219466</v>
          </cell>
          <cell r="C67">
            <v>19.168391994478952</v>
          </cell>
          <cell r="D67">
            <v>1.5873015873015872</v>
          </cell>
          <cell r="E67">
            <v>0</v>
          </cell>
          <cell r="F67">
            <v>0</v>
          </cell>
        </row>
        <row r="68">
          <cell r="B68">
            <v>76.863354037267072</v>
          </cell>
          <cell r="C68">
            <v>23.136645962732924</v>
          </cell>
          <cell r="D68">
            <v>0</v>
          </cell>
          <cell r="E68">
            <v>0</v>
          </cell>
          <cell r="F68">
            <v>0</v>
          </cell>
        </row>
        <row r="69">
          <cell r="B69">
            <v>83.669772256728777</v>
          </cell>
          <cell r="C69">
            <v>14.742926155969636</v>
          </cell>
          <cell r="D69">
            <v>1.5873015873015872</v>
          </cell>
          <cell r="E69">
            <v>0</v>
          </cell>
          <cell r="F69">
            <v>0</v>
          </cell>
        </row>
        <row r="70">
          <cell r="B70">
            <v>22.782953761214628</v>
          </cell>
          <cell r="C70">
            <v>12.5</v>
          </cell>
          <cell r="D70">
            <v>2.7777777777777772</v>
          </cell>
          <cell r="E70">
            <v>7.0048309178743962</v>
          </cell>
          <cell r="F70">
            <v>54.934437543133185</v>
          </cell>
        </row>
        <row r="71">
          <cell r="B71">
            <v>83.014147688060731</v>
          </cell>
          <cell r="C71">
            <v>15.536576949620427</v>
          </cell>
          <cell r="D71">
            <v>1.4492753623188406</v>
          </cell>
          <cell r="E71">
            <v>0</v>
          </cell>
          <cell r="F71">
            <v>0</v>
          </cell>
        </row>
        <row r="72">
          <cell r="B72">
            <v>91.011042097998612</v>
          </cell>
          <cell r="C72">
            <v>8.9889579020013795</v>
          </cell>
          <cell r="D72">
            <v>0</v>
          </cell>
          <cell r="E72">
            <v>0</v>
          </cell>
          <cell r="F72">
            <v>0</v>
          </cell>
        </row>
      </sheetData>
      <sheetData sheetId="3">
        <row r="58">
          <cell r="B58">
            <v>49.855699855699847</v>
          </cell>
          <cell r="C58">
            <v>42.207792207792203</v>
          </cell>
          <cell r="D58">
            <v>7.9365079365079367</v>
          </cell>
          <cell r="E58">
            <v>0</v>
          </cell>
          <cell r="F58">
            <v>0</v>
          </cell>
        </row>
        <row r="59">
          <cell r="B59">
            <v>76.334776334776336</v>
          </cell>
          <cell r="C59">
            <v>23.665223665223664</v>
          </cell>
          <cell r="D59">
            <v>0</v>
          </cell>
          <cell r="E59">
            <v>0</v>
          </cell>
          <cell r="F59">
            <v>0</v>
          </cell>
        </row>
        <row r="60">
          <cell r="B60">
            <v>54.112554112554108</v>
          </cell>
          <cell r="C60">
            <v>34.848484848484851</v>
          </cell>
          <cell r="D60">
            <v>11.038961038961039</v>
          </cell>
          <cell r="E60">
            <v>0</v>
          </cell>
          <cell r="F60">
            <v>0</v>
          </cell>
        </row>
        <row r="61">
          <cell r="B61">
            <v>62.33766233766233</v>
          </cell>
          <cell r="C61">
            <v>29.725829725829723</v>
          </cell>
          <cell r="D61">
            <v>7.9365079365079367</v>
          </cell>
          <cell r="E61">
            <v>0</v>
          </cell>
          <cell r="F61">
            <v>0</v>
          </cell>
        </row>
        <row r="62">
          <cell r="B62">
            <v>71.789321789321789</v>
          </cell>
          <cell r="C62">
            <v>23.520923520923521</v>
          </cell>
          <cell r="D62">
            <v>4.6897546897546896</v>
          </cell>
          <cell r="E62">
            <v>0</v>
          </cell>
          <cell r="F62">
            <v>0</v>
          </cell>
        </row>
        <row r="63">
          <cell r="B63">
            <v>74.819624819624821</v>
          </cell>
          <cell r="C63">
            <v>23.593073593073587</v>
          </cell>
          <cell r="D63">
            <v>1.5873015873015872</v>
          </cell>
          <cell r="E63">
            <v>0</v>
          </cell>
          <cell r="F63">
            <v>0</v>
          </cell>
        </row>
        <row r="64">
          <cell r="B64">
            <v>21.861471861471859</v>
          </cell>
          <cell r="C64">
            <v>41.702741702741704</v>
          </cell>
          <cell r="D64">
            <v>34.848484848484851</v>
          </cell>
          <cell r="E64">
            <v>1.5873015873015872</v>
          </cell>
          <cell r="F64">
            <v>0</v>
          </cell>
        </row>
        <row r="65">
          <cell r="B65">
            <v>28.210678210678207</v>
          </cell>
          <cell r="C65">
            <v>48.196248196248199</v>
          </cell>
          <cell r="D65">
            <v>22.077922077922079</v>
          </cell>
          <cell r="E65">
            <v>1.5151515151515154</v>
          </cell>
          <cell r="F65">
            <v>0</v>
          </cell>
        </row>
        <row r="66">
          <cell r="B66">
            <v>74.963924963924967</v>
          </cell>
          <cell r="C66">
            <v>18.831168831168828</v>
          </cell>
          <cell r="D66">
            <v>6.2049062049062051</v>
          </cell>
          <cell r="E66">
            <v>0</v>
          </cell>
          <cell r="F66">
            <v>0</v>
          </cell>
        </row>
        <row r="67">
          <cell r="B67">
            <v>62.193362193362198</v>
          </cell>
          <cell r="C67">
            <v>33.189033189033189</v>
          </cell>
          <cell r="D67">
            <v>3.1024531024531026</v>
          </cell>
          <cell r="E67">
            <v>1.5151515151515154</v>
          </cell>
          <cell r="F67">
            <v>0</v>
          </cell>
        </row>
        <row r="68">
          <cell r="B68">
            <v>71.717171717171723</v>
          </cell>
          <cell r="C68">
            <v>23.593073593073594</v>
          </cell>
          <cell r="D68">
            <v>3.1746031746031744</v>
          </cell>
          <cell r="E68">
            <v>1.5151515151515154</v>
          </cell>
          <cell r="F68">
            <v>0</v>
          </cell>
        </row>
        <row r="69">
          <cell r="B69">
            <v>57.575757575757571</v>
          </cell>
          <cell r="C69">
            <v>37.734487734487736</v>
          </cell>
          <cell r="D69">
            <v>4.6897546897546896</v>
          </cell>
          <cell r="E69">
            <v>0</v>
          </cell>
          <cell r="F69">
            <v>0</v>
          </cell>
        </row>
        <row r="70">
          <cell r="B70">
            <v>48.556998556998558</v>
          </cell>
          <cell r="C70">
            <v>15.8008658008658</v>
          </cell>
          <cell r="D70">
            <v>9.4516594516594505</v>
          </cell>
          <cell r="E70">
            <v>9.4516594516594523</v>
          </cell>
          <cell r="F70">
            <v>16.738816738816737</v>
          </cell>
        </row>
        <row r="71">
          <cell r="B71">
            <v>79.58152958152958</v>
          </cell>
          <cell r="C71">
            <v>20.418470418470417</v>
          </cell>
          <cell r="D71">
            <v>0</v>
          </cell>
          <cell r="E71">
            <v>0</v>
          </cell>
          <cell r="F71">
            <v>0</v>
          </cell>
        </row>
        <row r="72">
          <cell r="B72">
            <v>82.683982683982677</v>
          </cell>
          <cell r="C72">
            <v>15.728715728715727</v>
          </cell>
          <cell r="D72">
            <v>1.5873015873015872</v>
          </cell>
          <cell r="E72">
            <v>0</v>
          </cell>
          <cell r="F72">
            <v>0</v>
          </cell>
        </row>
      </sheetData>
      <sheetData sheetId="4">
        <row r="58">
          <cell r="B58">
            <v>51.458686241294942</v>
          </cell>
          <cell r="C58">
            <v>43.995859213250519</v>
          </cell>
          <cell r="D58">
            <v>4.545454545454545</v>
          </cell>
          <cell r="E58">
            <v>0</v>
          </cell>
          <cell r="F58">
            <v>0</v>
          </cell>
        </row>
        <row r="59">
          <cell r="B59">
            <v>80.212058472928049</v>
          </cell>
          <cell r="C59">
            <v>18.200639939770372</v>
          </cell>
          <cell r="D59">
            <v>1.5873015873015872</v>
          </cell>
          <cell r="E59">
            <v>0</v>
          </cell>
          <cell r="F59">
            <v>0</v>
          </cell>
        </row>
        <row r="60">
          <cell r="B60">
            <v>59.112867808519979</v>
          </cell>
          <cell r="C60">
            <v>31.507622811970634</v>
          </cell>
          <cell r="D60">
            <v>6.2049062049062051</v>
          </cell>
          <cell r="E60">
            <v>3.1746031746031744</v>
          </cell>
          <cell r="F60">
            <v>0</v>
          </cell>
        </row>
        <row r="61">
          <cell r="B61">
            <v>78.775330949243994</v>
          </cell>
          <cell r="C61">
            <v>16.679214505301463</v>
          </cell>
          <cell r="D61">
            <v>4.545454545454545</v>
          </cell>
          <cell r="E61">
            <v>0</v>
          </cell>
          <cell r="F61">
            <v>0</v>
          </cell>
        </row>
        <row r="62">
          <cell r="B62">
            <v>78.558880732793781</v>
          </cell>
          <cell r="C62">
            <v>18.338666164753121</v>
          </cell>
          <cell r="D62">
            <v>3.1024531024531026</v>
          </cell>
          <cell r="E62">
            <v>0</v>
          </cell>
          <cell r="F62">
            <v>0</v>
          </cell>
        </row>
        <row r="63">
          <cell r="B63">
            <v>57.519292301900997</v>
          </cell>
          <cell r="C63">
            <v>27.034318338666164</v>
          </cell>
          <cell r="D63">
            <v>13.859087772131252</v>
          </cell>
          <cell r="E63">
            <v>1.5873015873015872</v>
          </cell>
          <cell r="F63">
            <v>0</v>
          </cell>
        </row>
        <row r="64">
          <cell r="B64">
            <v>39.174352217830481</v>
          </cell>
          <cell r="C64">
            <v>49.858836815358551</v>
          </cell>
          <cell r="D64">
            <v>6.2770562770562774</v>
          </cell>
          <cell r="E64">
            <v>4.6897546897546896</v>
          </cell>
          <cell r="F64">
            <v>0</v>
          </cell>
        </row>
        <row r="65">
          <cell r="B65">
            <v>43.798230754752495</v>
          </cell>
          <cell r="C65">
            <v>42.132505175983439</v>
          </cell>
          <cell r="D65">
            <v>12.554112554112555</v>
          </cell>
          <cell r="E65">
            <v>1.5151515151515154</v>
          </cell>
          <cell r="F65">
            <v>0</v>
          </cell>
        </row>
        <row r="66">
          <cell r="B66">
            <v>64.693519041345127</v>
          </cell>
          <cell r="C66">
            <v>15.019762845849803</v>
          </cell>
          <cell r="D66">
            <v>6.2770562770562774</v>
          </cell>
          <cell r="E66">
            <v>9.3857832988267749</v>
          </cell>
          <cell r="F66">
            <v>4.6238785369220148</v>
          </cell>
        </row>
        <row r="67">
          <cell r="B67">
            <v>61.932994541690192</v>
          </cell>
          <cell r="C67">
            <v>27.244494635798986</v>
          </cell>
          <cell r="D67">
            <v>7.7200577200577198</v>
          </cell>
          <cell r="E67">
            <v>3.1024531024531026</v>
          </cell>
          <cell r="F67">
            <v>0</v>
          </cell>
        </row>
        <row r="68">
          <cell r="B68">
            <v>76.971579145492186</v>
          </cell>
          <cell r="C68">
            <v>15.236213062300019</v>
          </cell>
          <cell r="D68">
            <v>7.792207792207793</v>
          </cell>
          <cell r="E68">
            <v>0</v>
          </cell>
          <cell r="F68">
            <v>0</v>
          </cell>
        </row>
        <row r="69">
          <cell r="B69">
            <v>64.897421419160551</v>
          </cell>
          <cell r="C69">
            <v>22.614342179559571</v>
          </cell>
          <cell r="D69">
            <v>7.8643578643578644</v>
          </cell>
          <cell r="E69">
            <v>1.5873015873015872</v>
          </cell>
          <cell r="F69">
            <v>3.0365769496204273</v>
          </cell>
        </row>
        <row r="70">
          <cell r="B70">
            <v>54.488989271597973</v>
          </cell>
          <cell r="C70">
            <v>13.714787627831106</v>
          </cell>
          <cell r="D70">
            <v>2.9644268774703555</v>
          </cell>
          <cell r="E70">
            <v>13.52343308865048</v>
          </cell>
          <cell r="F70">
            <v>15.30836313445009</v>
          </cell>
        </row>
        <row r="71">
          <cell r="B71">
            <v>59.0469916556873</v>
          </cell>
          <cell r="C71">
            <v>37.850555241859588</v>
          </cell>
          <cell r="D71">
            <v>3.1024531024531026</v>
          </cell>
          <cell r="E71">
            <v>0</v>
          </cell>
          <cell r="F71">
            <v>0</v>
          </cell>
        </row>
        <row r="72">
          <cell r="B72">
            <v>93.795093795093791</v>
          </cell>
          <cell r="C72">
            <v>6.2049062049062051</v>
          </cell>
          <cell r="D72">
            <v>0</v>
          </cell>
          <cell r="E72">
            <v>0</v>
          </cell>
          <cell r="F72">
            <v>0</v>
          </cell>
        </row>
      </sheetData>
      <sheetData sheetId="5">
        <row r="58">
          <cell r="B58">
            <v>26.085415559099769</v>
          </cell>
          <cell r="C58">
            <v>67.038809144072289</v>
          </cell>
          <cell r="D58">
            <v>3.606237816764132</v>
          </cell>
          <cell r="E58">
            <v>3.269537480063796</v>
          </cell>
          <cell r="F58">
            <v>0</v>
          </cell>
        </row>
        <row r="59">
          <cell r="B59">
            <v>58.67446393762183</v>
          </cell>
          <cell r="C59">
            <v>42.982456140350877</v>
          </cell>
          <cell r="D59">
            <v>3.606237816764132</v>
          </cell>
          <cell r="E59">
            <v>0</v>
          </cell>
          <cell r="F59">
            <v>0</v>
          </cell>
        </row>
        <row r="60">
          <cell r="B60">
            <v>21.247563352826507</v>
          </cell>
          <cell r="C60">
            <v>53.606237816764143</v>
          </cell>
          <cell r="D60">
            <v>23.294346978557503</v>
          </cell>
          <cell r="E60">
            <v>7.1150097465886937</v>
          </cell>
          <cell r="F60">
            <v>0</v>
          </cell>
        </row>
        <row r="61">
          <cell r="B61">
            <v>53.313840155945421</v>
          </cell>
          <cell r="C61">
            <v>42.982456140350877</v>
          </cell>
          <cell r="D61">
            <v>7.2124756335282649</v>
          </cell>
          <cell r="E61">
            <v>1.7543859649122806</v>
          </cell>
          <cell r="F61">
            <v>0</v>
          </cell>
        </row>
        <row r="62">
          <cell r="B62">
            <v>60.916179337231966</v>
          </cell>
          <cell r="C62">
            <v>40.838206627680314</v>
          </cell>
          <cell r="D62">
            <v>3.5087719298245612</v>
          </cell>
          <cell r="E62">
            <v>0</v>
          </cell>
          <cell r="F62">
            <v>0</v>
          </cell>
        </row>
        <row r="63">
          <cell r="B63">
            <v>50.2923976608187</v>
          </cell>
          <cell r="C63">
            <v>33.820662768031191</v>
          </cell>
          <cell r="D63">
            <v>17.641325536062379</v>
          </cell>
          <cell r="E63">
            <v>1.7543859649122806</v>
          </cell>
          <cell r="F63">
            <v>1.7543859649122806</v>
          </cell>
        </row>
        <row r="64">
          <cell r="B64">
            <v>12.378167641325534</v>
          </cell>
          <cell r="C64">
            <v>49.610136452241711</v>
          </cell>
          <cell r="D64">
            <v>36.159844054580894</v>
          </cell>
          <cell r="E64">
            <v>7.1150097465886937</v>
          </cell>
          <cell r="F64">
            <v>0</v>
          </cell>
        </row>
        <row r="65">
          <cell r="B65">
            <v>17.738791423001945</v>
          </cell>
          <cell r="C65">
            <v>53.118908382066273</v>
          </cell>
          <cell r="D65">
            <v>27.095516569200779</v>
          </cell>
          <cell r="E65">
            <v>7.3099415204678353</v>
          </cell>
          <cell r="F65">
            <v>0</v>
          </cell>
        </row>
        <row r="66">
          <cell r="B66">
            <v>37.329434697855753</v>
          </cell>
          <cell r="C66">
            <v>23.196881091617936</v>
          </cell>
          <cell r="D66">
            <v>26.70565302144249</v>
          </cell>
          <cell r="E66">
            <v>18.03118908382066</v>
          </cell>
          <cell r="F66">
            <v>0</v>
          </cell>
        </row>
        <row r="67">
          <cell r="B67">
            <v>51.364522417153999</v>
          </cell>
          <cell r="C67">
            <v>37.914230019493182</v>
          </cell>
          <cell r="D67">
            <v>12.475633528265107</v>
          </cell>
          <cell r="E67">
            <v>3.5087719298245612</v>
          </cell>
          <cell r="F67">
            <v>0</v>
          </cell>
        </row>
        <row r="68">
          <cell r="B68">
            <v>48.148148148148152</v>
          </cell>
          <cell r="C68">
            <v>46.588693957115005</v>
          </cell>
          <cell r="D68">
            <v>7.0175438596491224</v>
          </cell>
          <cell r="E68">
            <v>1.7543859649122806</v>
          </cell>
          <cell r="F68">
            <v>1.7543859649122806</v>
          </cell>
        </row>
        <row r="69">
          <cell r="B69">
            <v>33.918128654970758</v>
          </cell>
          <cell r="C69">
            <v>50.097465886939574</v>
          </cell>
          <cell r="D69">
            <v>14.132553606237815</v>
          </cell>
          <cell r="E69">
            <v>3.606237816764132</v>
          </cell>
          <cell r="F69">
            <v>3.5087719298245612</v>
          </cell>
        </row>
        <row r="70">
          <cell r="B70">
            <v>21.345029239766077</v>
          </cell>
          <cell r="C70">
            <v>23.001949317738791</v>
          </cell>
          <cell r="D70">
            <v>30.019493177387915</v>
          </cell>
          <cell r="E70">
            <v>8.7719298245614024</v>
          </cell>
          <cell r="F70">
            <v>22.124756335282651</v>
          </cell>
        </row>
        <row r="71">
          <cell r="B71">
            <v>45.906432748538009</v>
          </cell>
          <cell r="C71">
            <v>52.241715399610136</v>
          </cell>
          <cell r="D71">
            <v>5.2631578947368416</v>
          </cell>
          <cell r="E71">
            <v>0</v>
          </cell>
          <cell r="F71">
            <v>1.8518518518518519</v>
          </cell>
        </row>
        <row r="72">
          <cell r="B72">
            <v>83.820662768031184</v>
          </cell>
          <cell r="C72">
            <v>16.179337231968809</v>
          </cell>
          <cell r="D72">
            <v>5.2631578947368416</v>
          </cell>
          <cell r="E72">
            <v>0</v>
          </cell>
          <cell r="F72">
            <v>0</v>
          </cell>
        </row>
      </sheetData>
      <sheetData sheetId="6">
        <row r="58">
          <cell r="B58">
            <v>14.969135802469134</v>
          </cell>
          <cell r="C58">
            <v>78.334675254965106</v>
          </cell>
          <cell r="D58">
            <v>5.4616210413311856</v>
          </cell>
          <cell r="E58">
            <v>1.2345679012345678</v>
          </cell>
          <cell r="F58">
            <v>0</v>
          </cell>
        </row>
        <row r="59">
          <cell r="B59">
            <v>62.238325281803547</v>
          </cell>
          <cell r="C59">
            <v>31.219806763285021</v>
          </cell>
          <cell r="D59">
            <v>6.5418679549114325</v>
          </cell>
          <cell r="E59">
            <v>0</v>
          </cell>
          <cell r="F59">
            <v>0</v>
          </cell>
        </row>
        <row r="60">
          <cell r="B60">
            <v>37.526838432635536</v>
          </cell>
          <cell r="C60">
            <v>42.357756307031671</v>
          </cell>
          <cell r="D60">
            <v>16.411701556629094</v>
          </cell>
          <cell r="E60">
            <v>2.4691358024691357</v>
          </cell>
          <cell r="F60">
            <v>0</v>
          </cell>
        </row>
        <row r="61">
          <cell r="B61">
            <v>43.109232420826629</v>
          </cell>
          <cell r="C61">
            <v>42.512077294685987</v>
          </cell>
          <cell r="D61">
            <v>11.909554482018249</v>
          </cell>
          <cell r="E61">
            <v>1.2345679012345678</v>
          </cell>
          <cell r="F61">
            <v>0</v>
          </cell>
        </row>
        <row r="62">
          <cell r="B62">
            <v>55.817230273752017</v>
          </cell>
          <cell r="C62">
            <v>35.916532474503491</v>
          </cell>
          <cell r="D62">
            <v>5.5823939881910896</v>
          </cell>
          <cell r="E62">
            <v>1.4492753623188406</v>
          </cell>
          <cell r="F62">
            <v>0</v>
          </cell>
        </row>
        <row r="63">
          <cell r="B63">
            <v>55.877616747181968</v>
          </cell>
          <cell r="C63">
            <v>21.074879227053138</v>
          </cell>
          <cell r="D63">
            <v>16.505636070853463</v>
          </cell>
          <cell r="E63">
            <v>2.6838432635534084</v>
          </cell>
          <cell r="F63">
            <v>3.8580246913580241</v>
          </cell>
        </row>
        <row r="64">
          <cell r="B64">
            <v>10.829307568438002</v>
          </cell>
          <cell r="C64">
            <v>55.964841653247447</v>
          </cell>
          <cell r="D64">
            <v>25.026838432635532</v>
          </cell>
          <cell r="E64">
            <v>8.1790123456790127</v>
          </cell>
          <cell r="F64">
            <v>0</v>
          </cell>
        </row>
        <row r="65">
          <cell r="B65">
            <v>13.761406333870104</v>
          </cell>
          <cell r="C65">
            <v>47.973698336017179</v>
          </cell>
          <cell r="D65">
            <v>30.394524959742352</v>
          </cell>
          <cell r="E65">
            <v>6.6358024691358013</v>
          </cell>
          <cell r="F65">
            <v>1.2345679012345678</v>
          </cell>
        </row>
        <row r="66">
          <cell r="B66">
            <v>35.024154589371982</v>
          </cell>
          <cell r="C66">
            <v>35.171765968867419</v>
          </cell>
          <cell r="D66">
            <v>18.169618894256576</v>
          </cell>
          <cell r="E66">
            <v>9.1653247450348889</v>
          </cell>
          <cell r="F66">
            <v>2.4691358024691357</v>
          </cell>
        </row>
        <row r="67">
          <cell r="B67">
            <v>55.723295759527645</v>
          </cell>
          <cell r="C67">
            <v>32.427536231884055</v>
          </cell>
          <cell r="D67">
            <v>9.2257112184648395</v>
          </cell>
          <cell r="E67">
            <v>1.3888888888888886</v>
          </cell>
          <cell r="F67">
            <v>0</v>
          </cell>
        </row>
        <row r="68">
          <cell r="B68">
            <v>50.999731615673646</v>
          </cell>
          <cell r="C68">
            <v>33.756038647342997</v>
          </cell>
          <cell r="D68">
            <v>8.8566827697262482</v>
          </cell>
          <cell r="E68">
            <v>2.6838432635534084</v>
          </cell>
          <cell r="F68">
            <v>2.4691358024691357</v>
          </cell>
        </row>
        <row r="69">
          <cell r="B69">
            <v>45.356951154052602</v>
          </cell>
          <cell r="C69">
            <v>38.224637681159422</v>
          </cell>
          <cell r="D69">
            <v>6.5418679549114325</v>
          </cell>
          <cell r="E69">
            <v>6.1728395061728394</v>
          </cell>
          <cell r="F69">
            <v>3.7037037037037037</v>
          </cell>
        </row>
        <row r="70">
          <cell r="B70">
            <v>33.756038647342997</v>
          </cell>
          <cell r="C70">
            <v>27.301395598497049</v>
          </cell>
          <cell r="D70">
            <v>9.5008051529790656</v>
          </cell>
          <cell r="E70">
            <v>13.083735909822865</v>
          </cell>
          <cell r="F70">
            <v>16.358024691358025</v>
          </cell>
        </row>
        <row r="71">
          <cell r="B71">
            <v>55.938003220611925</v>
          </cell>
          <cell r="C71">
            <v>32.581857219538378</v>
          </cell>
          <cell r="D71">
            <v>11.480139559849704</v>
          </cell>
          <cell r="E71">
            <v>0</v>
          </cell>
          <cell r="F71">
            <v>0</v>
          </cell>
        </row>
        <row r="72">
          <cell r="B72">
            <v>74.422973698336008</v>
          </cell>
          <cell r="C72">
            <v>19.035158346752549</v>
          </cell>
          <cell r="D72">
            <v>4.0727321524422972</v>
          </cell>
          <cell r="E72">
            <v>1.2345679012345678</v>
          </cell>
          <cell r="F72">
            <v>1.2345679012345678</v>
          </cell>
        </row>
      </sheetData>
      <sheetData sheetId="7">
        <row r="41">
          <cell r="B41">
            <v>85.42413381123059</v>
          </cell>
          <cell r="C41">
            <v>12.962962962962962</v>
          </cell>
          <cell r="D41">
            <v>1.6129032258064515</v>
          </cell>
          <cell r="E41">
            <v>0</v>
          </cell>
          <cell r="F41">
            <v>0</v>
          </cell>
        </row>
        <row r="42">
          <cell r="B42">
            <v>90.979689366786147</v>
          </cell>
          <cell r="C42">
            <v>9.0203106332138585</v>
          </cell>
          <cell r="D42">
            <v>0</v>
          </cell>
          <cell r="E42">
            <v>0</v>
          </cell>
          <cell r="F42">
            <v>0</v>
          </cell>
        </row>
        <row r="43">
          <cell r="B43">
            <v>66.547192353643965</v>
          </cell>
          <cell r="C43">
            <v>33.452807646356035</v>
          </cell>
          <cell r="D43">
            <v>0</v>
          </cell>
          <cell r="E43">
            <v>0</v>
          </cell>
          <cell r="F43">
            <v>0</v>
          </cell>
        </row>
        <row r="44">
          <cell r="B44">
            <v>80.346475507765831</v>
          </cell>
          <cell r="C44">
            <v>18.040621266427717</v>
          </cell>
          <cell r="D44">
            <v>1.6129032258064515</v>
          </cell>
          <cell r="E44">
            <v>0</v>
          </cell>
          <cell r="F44">
            <v>0</v>
          </cell>
        </row>
        <row r="45">
          <cell r="B45">
            <v>83.811230585424141</v>
          </cell>
          <cell r="C45">
            <v>14.575866188769414</v>
          </cell>
          <cell r="D45">
            <v>1.6129032258064515</v>
          </cell>
          <cell r="E45">
            <v>0</v>
          </cell>
          <cell r="F45">
            <v>0</v>
          </cell>
        </row>
        <row r="46">
          <cell r="B46">
            <v>76.881720430107521</v>
          </cell>
          <cell r="C46">
            <v>21.50537634408602</v>
          </cell>
          <cell r="D46">
            <v>0</v>
          </cell>
          <cell r="E46">
            <v>1.6129032258064515</v>
          </cell>
          <cell r="F46">
            <v>0</v>
          </cell>
        </row>
        <row r="47">
          <cell r="B47">
            <v>62.843488649940262</v>
          </cell>
          <cell r="C47">
            <v>25.627240143369178</v>
          </cell>
          <cell r="D47">
            <v>11.529271206690561</v>
          </cell>
          <cell r="E47">
            <v>0</v>
          </cell>
          <cell r="F47">
            <v>0</v>
          </cell>
        </row>
        <row r="48">
          <cell r="B48">
            <v>0</v>
          </cell>
          <cell r="C48">
            <v>3.225806451612903</v>
          </cell>
          <cell r="D48">
            <v>0</v>
          </cell>
          <cell r="E48">
            <v>0</v>
          </cell>
          <cell r="F48">
            <v>96.774193548387103</v>
          </cell>
        </row>
        <row r="49">
          <cell r="B49">
            <v>91.935483870967744</v>
          </cell>
          <cell r="C49">
            <v>8.064516129032258</v>
          </cell>
          <cell r="D49">
            <v>0</v>
          </cell>
          <cell r="E49">
            <v>0</v>
          </cell>
          <cell r="F49">
            <v>0</v>
          </cell>
        </row>
        <row r="50">
          <cell r="B50">
            <v>88.888888888888886</v>
          </cell>
          <cell r="C50">
            <v>11.111111111111111</v>
          </cell>
          <cell r="D50">
            <v>0</v>
          </cell>
          <cell r="E50">
            <v>0</v>
          </cell>
          <cell r="F50">
            <v>0</v>
          </cell>
        </row>
        <row r="51">
          <cell r="B51">
            <v>98.387096774193552</v>
          </cell>
          <cell r="C51">
            <v>1.6129032258064515</v>
          </cell>
          <cell r="D51">
            <v>0</v>
          </cell>
          <cell r="E51">
            <v>0</v>
          </cell>
          <cell r="F51">
            <v>0</v>
          </cell>
        </row>
        <row r="52">
          <cell r="B52">
            <v>93.309438470728793</v>
          </cell>
          <cell r="C52">
            <v>6.6905615292712071</v>
          </cell>
          <cell r="D52">
            <v>0</v>
          </cell>
          <cell r="E52">
            <v>0</v>
          </cell>
          <cell r="F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100</v>
          </cell>
        </row>
        <row r="54">
          <cell r="B54">
            <v>85.663082437275989</v>
          </cell>
          <cell r="C54">
            <v>14.336917562724015</v>
          </cell>
          <cell r="D54">
            <v>0</v>
          </cell>
          <cell r="E54">
            <v>0</v>
          </cell>
          <cell r="F54">
            <v>0</v>
          </cell>
        </row>
        <row r="55">
          <cell r="B55">
            <v>80.346475507765831</v>
          </cell>
          <cell r="C55">
            <v>19.653524492234169</v>
          </cell>
          <cell r="D55">
            <v>0</v>
          </cell>
          <cell r="E55">
            <v>0</v>
          </cell>
          <cell r="F5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22"/>
  <sheetViews>
    <sheetView tabSelected="1" workbookViewId="0">
      <selection activeCell="N6" sqref="N6:R6"/>
    </sheetView>
  </sheetViews>
  <sheetFormatPr defaultRowHeight="15" x14ac:dyDescent="0.25"/>
  <cols>
    <col min="1" max="1" width="91" customWidth="1"/>
    <col min="2" max="2" width="5.7109375" customWidth="1"/>
    <col min="3" max="3" width="4.5703125" customWidth="1"/>
    <col min="4" max="4" width="5.42578125" customWidth="1"/>
    <col min="5" max="5" width="5" customWidth="1"/>
    <col min="6" max="6" width="5.7109375" customWidth="1"/>
    <col min="7" max="7" width="3.5703125" customWidth="1"/>
    <col min="8" max="8" width="4.85546875" customWidth="1"/>
    <col min="9" max="9" width="5.28515625" customWidth="1"/>
    <col min="10" max="11" width="5.140625" customWidth="1"/>
    <col min="12" max="12" width="4.42578125" customWidth="1"/>
    <col min="13" max="13" width="2.42578125" customWidth="1"/>
    <col min="14" max="14" width="5.5703125" customWidth="1"/>
    <col min="15" max="15" width="5.42578125" customWidth="1"/>
    <col min="16" max="16" width="5.7109375" customWidth="1"/>
    <col min="17" max="17" width="4.7109375" customWidth="1"/>
    <col min="18" max="18" width="5.42578125" customWidth="1"/>
    <col min="19" max="19" width="2.42578125" customWidth="1"/>
    <col min="20" max="20" width="6.42578125" customWidth="1"/>
    <col min="21" max="21" width="6.140625" customWidth="1"/>
    <col min="22" max="22" width="5.85546875" customWidth="1"/>
    <col min="23" max="23" width="5.5703125" customWidth="1"/>
    <col min="24" max="24" width="4.7109375" customWidth="1"/>
    <col min="25" max="25" width="2.5703125" customWidth="1"/>
    <col min="26" max="26" width="6.5703125" customWidth="1"/>
    <col min="27" max="27" width="6" customWidth="1"/>
    <col min="28" max="28" width="5.7109375" customWidth="1"/>
    <col min="29" max="29" width="6" customWidth="1"/>
    <col min="30" max="30" width="4.42578125" customWidth="1"/>
    <col min="31" max="31" width="1.5703125" customWidth="1"/>
    <col min="32" max="32" width="6.42578125" customWidth="1"/>
    <col min="33" max="33" width="6.28515625" customWidth="1"/>
    <col min="34" max="34" width="6.140625" customWidth="1"/>
    <col min="35" max="35" width="6" customWidth="1"/>
    <col min="36" max="36" width="5.28515625" customWidth="1"/>
    <col min="37" max="37" width="2.42578125" customWidth="1"/>
    <col min="38" max="38" width="5.42578125" customWidth="1"/>
    <col min="39" max="39" width="6.28515625" customWidth="1"/>
    <col min="40" max="40" width="6.42578125" customWidth="1"/>
    <col min="41" max="41" width="6.140625" customWidth="1"/>
    <col min="42" max="42" width="5.28515625" customWidth="1"/>
    <col min="43" max="43" width="2" customWidth="1"/>
    <col min="44" max="44" width="5.42578125" customWidth="1"/>
    <col min="45" max="45" width="6.42578125" customWidth="1"/>
    <col min="46" max="47" width="6.140625" customWidth="1"/>
    <col min="48" max="48" width="5.42578125" customWidth="1"/>
    <col min="49" max="49" width="3" customWidth="1"/>
  </cols>
  <sheetData>
    <row r="2" spans="1:51" x14ac:dyDescent="0.25">
      <c r="A2" s="1" t="s">
        <v>0</v>
      </c>
    </row>
    <row r="4" spans="1:51" ht="21" x14ac:dyDescent="0.35">
      <c r="F4" s="2" t="s">
        <v>1</v>
      </c>
      <c r="G4" s="2"/>
    </row>
    <row r="6" spans="1:51" ht="75" x14ac:dyDescent="0.25">
      <c r="A6" t="s">
        <v>2</v>
      </c>
      <c r="B6" s="3" t="s">
        <v>3</v>
      </c>
      <c r="C6" s="3"/>
      <c r="D6" s="3"/>
      <c r="E6" s="3"/>
      <c r="F6" s="3"/>
      <c r="G6" s="4"/>
      <c r="H6" s="3" t="s">
        <v>4</v>
      </c>
      <c r="I6" s="3"/>
      <c r="J6" s="3"/>
      <c r="K6" s="3"/>
      <c r="L6" s="3"/>
      <c r="M6" s="4"/>
      <c r="N6" s="3" t="s">
        <v>5</v>
      </c>
      <c r="O6" s="3"/>
      <c r="P6" s="3"/>
      <c r="Q6" s="3"/>
      <c r="R6" s="3"/>
      <c r="S6" s="4"/>
      <c r="T6" s="3" t="s">
        <v>6</v>
      </c>
      <c r="U6" s="3"/>
      <c r="V6" s="3"/>
      <c r="W6" s="3"/>
      <c r="X6" s="3"/>
      <c r="Y6" s="4"/>
      <c r="Z6" s="3" t="s">
        <v>7</v>
      </c>
      <c r="AA6" s="3"/>
      <c r="AB6" s="3"/>
      <c r="AC6" s="3"/>
      <c r="AD6" s="3"/>
      <c r="AE6" s="4"/>
      <c r="AF6" s="3" t="s">
        <v>8</v>
      </c>
      <c r="AG6" s="3"/>
      <c r="AH6" s="3"/>
      <c r="AI6" s="3"/>
      <c r="AJ6" s="3"/>
      <c r="AK6" s="4"/>
      <c r="AL6" s="3" t="s">
        <v>9</v>
      </c>
      <c r="AM6" s="3"/>
      <c r="AN6" s="3"/>
      <c r="AO6" s="3"/>
      <c r="AP6" s="3"/>
      <c r="AQ6" s="1"/>
      <c r="AR6" s="3" t="s">
        <v>10</v>
      </c>
      <c r="AS6" s="3"/>
      <c r="AT6" s="3"/>
      <c r="AU6" s="3"/>
      <c r="AV6" s="3"/>
      <c r="AX6" s="5" t="s">
        <v>11</v>
      </c>
      <c r="AY6" s="5" t="s">
        <v>12</v>
      </c>
    </row>
    <row r="7" spans="1:51" x14ac:dyDescent="0.25">
      <c r="B7" s="1">
        <v>1</v>
      </c>
      <c r="C7" s="1">
        <v>2</v>
      </c>
      <c r="D7" s="1">
        <v>3</v>
      </c>
      <c r="E7" s="1">
        <v>4</v>
      </c>
      <c r="F7" s="1">
        <v>5</v>
      </c>
      <c r="G7" s="1"/>
      <c r="H7" s="1">
        <v>1</v>
      </c>
      <c r="I7" s="1">
        <v>2</v>
      </c>
      <c r="J7" s="1">
        <v>3</v>
      </c>
      <c r="K7" s="1">
        <v>4</v>
      </c>
      <c r="L7" s="1">
        <v>5</v>
      </c>
      <c r="M7" s="1"/>
      <c r="N7" s="1">
        <v>1</v>
      </c>
      <c r="O7" s="1">
        <v>2</v>
      </c>
      <c r="P7" s="1">
        <v>3</v>
      </c>
      <c r="Q7" s="1">
        <v>4</v>
      </c>
      <c r="R7" s="1">
        <v>5</v>
      </c>
      <c r="S7" s="1"/>
      <c r="T7" s="1">
        <v>1</v>
      </c>
      <c r="U7" s="1">
        <v>2</v>
      </c>
      <c r="V7" s="1">
        <v>3</v>
      </c>
      <c r="W7" s="1">
        <v>4</v>
      </c>
      <c r="X7" s="1">
        <v>5</v>
      </c>
      <c r="Y7" s="1"/>
      <c r="Z7" s="1">
        <v>1</v>
      </c>
      <c r="AA7" s="1">
        <v>2</v>
      </c>
      <c r="AB7" s="1">
        <v>3</v>
      </c>
      <c r="AC7" s="1">
        <v>4</v>
      </c>
      <c r="AD7" s="1">
        <v>5</v>
      </c>
      <c r="AE7" s="1"/>
      <c r="AF7" s="1">
        <v>1</v>
      </c>
      <c r="AG7" s="1">
        <v>2</v>
      </c>
      <c r="AH7" s="1">
        <v>3</v>
      </c>
      <c r="AI7" s="1">
        <v>4</v>
      </c>
      <c r="AJ7" s="1">
        <v>5</v>
      </c>
      <c r="AK7" s="1"/>
      <c r="AL7" s="1">
        <v>1</v>
      </c>
      <c r="AM7" s="1">
        <v>2</v>
      </c>
      <c r="AN7" s="1">
        <v>3</v>
      </c>
      <c r="AO7" s="1">
        <v>4</v>
      </c>
      <c r="AP7" s="1">
        <v>5</v>
      </c>
      <c r="AQ7" s="1"/>
      <c r="AR7" s="1">
        <v>1</v>
      </c>
      <c r="AS7" s="1">
        <v>2</v>
      </c>
      <c r="AT7" s="1">
        <v>3</v>
      </c>
      <c r="AU7" s="1">
        <v>4</v>
      </c>
      <c r="AV7" s="1">
        <v>5</v>
      </c>
      <c r="AX7" s="1"/>
      <c r="AY7" s="1"/>
    </row>
    <row r="8" spans="1:51" x14ac:dyDescent="0.25">
      <c r="A8" t="s">
        <v>13</v>
      </c>
      <c r="B8" s="6">
        <f>[1]FS2!B41</f>
        <v>85.42413381123059</v>
      </c>
      <c r="C8" s="7">
        <f>[1]FS2!C41</f>
        <v>12.962962962962962</v>
      </c>
      <c r="D8" s="7">
        <f>[1]FS2!D41</f>
        <v>1.6129032258064515</v>
      </c>
      <c r="E8" s="7">
        <f>[1]FS2!E41</f>
        <v>0</v>
      </c>
      <c r="F8" s="7">
        <f>[1]FS2!F41</f>
        <v>0</v>
      </c>
      <c r="H8" s="6">
        <f>'[1]year 1'!B42</f>
        <v>85.714285714285722</v>
      </c>
      <c r="I8" s="7">
        <f>'[1]year 1'!C42</f>
        <v>8.928571428571427</v>
      </c>
      <c r="J8" s="7">
        <f>'[1]year 1'!D42</f>
        <v>5.3571428571428568</v>
      </c>
      <c r="K8" s="7">
        <f>'[1]year 1'!E42</f>
        <v>0</v>
      </c>
      <c r="L8" s="7">
        <f>'[1]year 1'!F42</f>
        <v>0</v>
      </c>
      <c r="N8" s="6">
        <f>'[1]year 2'!B58</f>
        <v>64.199447895100064</v>
      </c>
      <c r="O8" s="7">
        <f>'[1]year 2'!C58</f>
        <v>20.341614906832298</v>
      </c>
      <c r="P8" s="7">
        <f>'[1]year 2'!D58</f>
        <v>4.4858523119392686</v>
      </c>
      <c r="Q8" s="7">
        <f>'[1]year 2'!E58</f>
        <v>10.973084886128364</v>
      </c>
      <c r="R8" s="7">
        <f>'[1]year 2'!F58</f>
        <v>0</v>
      </c>
      <c r="T8" s="6">
        <f>'[1]year 3'!B58</f>
        <v>49.855699855699847</v>
      </c>
      <c r="U8" s="7">
        <f>'[1]year 3'!C58</f>
        <v>42.207792207792203</v>
      </c>
      <c r="V8" s="7">
        <f>'[1]year 3'!D58</f>
        <v>7.9365079365079367</v>
      </c>
      <c r="W8" s="7">
        <f>'[1]year 3'!E58</f>
        <v>0</v>
      </c>
      <c r="X8" s="7">
        <f>'[1]year 3'!F58</f>
        <v>0</v>
      </c>
      <c r="Z8" s="6">
        <f>'[1]year 4'!B58</f>
        <v>51.458686241294942</v>
      </c>
      <c r="AA8" s="7">
        <f>'[1]year 4'!C58</f>
        <v>43.995859213250519</v>
      </c>
      <c r="AB8" s="7">
        <f>'[1]year 4'!D58</f>
        <v>4.545454545454545</v>
      </c>
      <c r="AC8" s="7">
        <f>'[1]year 4'!E58</f>
        <v>0</v>
      </c>
      <c r="AD8" s="7">
        <f>'[1]year 4'!F58</f>
        <v>0</v>
      </c>
      <c r="AF8" s="7">
        <f>'[1]year 5'!B58</f>
        <v>26.085415559099769</v>
      </c>
      <c r="AG8" s="6">
        <f>'[1]year 5'!C58</f>
        <v>67.038809144072289</v>
      </c>
      <c r="AH8" s="7">
        <f>'[1]year 5'!D58</f>
        <v>3.606237816764132</v>
      </c>
      <c r="AI8" s="7">
        <f>'[1]year 5'!E58</f>
        <v>3.269537480063796</v>
      </c>
      <c r="AJ8" s="7">
        <f>'[1]year 5'!F58</f>
        <v>0</v>
      </c>
      <c r="AL8" s="7">
        <f>'[1]year 6'!B58</f>
        <v>14.969135802469134</v>
      </c>
      <c r="AM8" s="6">
        <f>'[1]year 6'!C58</f>
        <v>78.334675254965106</v>
      </c>
      <c r="AN8" s="7">
        <f>'[1]year 6'!D58</f>
        <v>5.4616210413311856</v>
      </c>
      <c r="AO8" s="7">
        <f>'[1]year 6'!E58</f>
        <v>1.2345679012345678</v>
      </c>
      <c r="AP8" s="7">
        <f>'[1]year 6'!F58</f>
        <v>0</v>
      </c>
      <c r="AR8" s="8">
        <f t="shared" ref="AR8:AV22" si="0">(B8+H8+N8+T8+Z8+AF8+AL8)/7</f>
        <v>53.958114982740007</v>
      </c>
      <c r="AS8" s="9">
        <f t="shared" si="0"/>
        <v>39.115755016920971</v>
      </c>
      <c r="AT8" s="9">
        <f t="shared" si="0"/>
        <v>4.7151028192780542</v>
      </c>
      <c r="AU8" s="9">
        <f t="shared" si="0"/>
        <v>2.211027181060961</v>
      </c>
      <c r="AV8" s="9">
        <f t="shared" si="0"/>
        <v>0</v>
      </c>
      <c r="AX8" s="9">
        <f t="shared" ref="AX8:AX22" si="1">AR8+AS8+AV8</f>
        <v>93.073869999660985</v>
      </c>
      <c r="AY8" s="9">
        <f t="shared" ref="AY8:AY22" si="2">AT8+AU8</f>
        <v>6.9261300003390147</v>
      </c>
    </row>
    <row r="9" spans="1:51" x14ac:dyDescent="0.25">
      <c r="A9" t="s">
        <v>14</v>
      </c>
      <c r="B9" s="6">
        <f>[1]FS2!B42</f>
        <v>90.979689366786147</v>
      </c>
      <c r="C9" s="7">
        <f>[1]FS2!C42</f>
        <v>9.0203106332138585</v>
      </c>
      <c r="D9" s="7">
        <f>[1]FS2!D42</f>
        <v>0</v>
      </c>
      <c r="E9" s="7">
        <f>[1]FS2!E42</f>
        <v>0</v>
      </c>
      <c r="F9" s="7">
        <f>[1]FS2!F42</f>
        <v>0</v>
      </c>
      <c r="H9" s="6">
        <f>'[1]year 1'!B43</f>
        <v>82.142857142857139</v>
      </c>
      <c r="I9" s="7">
        <f>'[1]year 1'!C43</f>
        <v>16.071428571428573</v>
      </c>
      <c r="J9" s="7">
        <f>'[1]year 1'!D43</f>
        <v>0</v>
      </c>
      <c r="K9" s="7">
        <f>'[1]year 1'!E43</f>
        <v>1.7857142857142856</v>
      </c>
      <c r="L9" s="7">
        <f>'[1]year 1'!F43</f>
        <v>0</v>
      </c>
      <c r="N9" s="6">
        <f>'[1]year 2'!B59</f>
        <v>81.030020703933758</v>
      </c>
      <c r="O9" s="7">
        <f>'[1]year 2'!C59</f>
        <v>18.969979296066253</v>
      </c>
      <c r="P9" s="7">
        <f>'[1]year 2'!D59</f>
        <v>0</v>
      </c>
      <c r="Q9" s="7">
        <f>'[1]year 2'!E59</f>
        <v>0</v>
      </c>
      <c r="R9" s="7">
        <f>'[1]year 2'!F59</f>
        <v>0</v>
      </c>
      <c r="T9" s="6">
        <f>'[1]year 3'!B59</f>
        <v>76.334776334776336</v>
      </c>
      <c r="U9" s="7">
        <f>'[1]year 3'!C59</f>
        <v>23.665223665223664</v>
      </c>
      <c r="V9" s="7">
        <f>'[1]year 3'!D59</f>
        <v>0</v>
      </c>
      <c r="W9" s="7">
        <f>'[1]year 3'!E59</f>
        <v>0</v>
      </c>
      <c r="X9" s="7">
        <f>'[1]year 3'!F59</f>
        <v>0</v>
      </c>
      <c r="Z9" s="6">
        <f>'[1]year 4'!B59</f>
        <v>80.212058472928049</v>
      </c>
      <c r="AA9" s="7">
        <f>'[1]year 4'!C59</f>
        <v>18.200639939770372</v>
      </c>
      <c r="AB9" s="7">
        <f>'[1]year 4'!D59</f>
        <v>1.5873015873015872</v>
      </c>
      <c r="AC9" s="7">
        <f>'[1]year 4'!E59</f>
        <v>0</v>
      </c>
      <c r="AD9" s="7">
        <f>'[1]year 4'!F59</f>
        <v>0</v>
      </c>
      <c r="AF9" s="6">
        <f>'[1]year 5'!B59</f>
        <v>58.67446393762183</v>
      </c>
      <c r="AG9" s="7">
        <f>'[1]year 5'!C59</f>
        <v>42.982456140350877</v>
      </c>
      <c r="AH9" s="7">
        <f>'[1]year 5'!D59</f>
        <v>3.606237816764132</v>
      </c>
      <c r="AI9" s="7">
        <f>'[1]year 5'!E59</f>
        <v>0</v>
      </c>
      <c r="AJ9" s="7">
        <f>'[1]year 5'!F59</f>
        <v>0</v>
      </c>
      <c r="AL9" s="6">
        <f>'[1]year 6'!B59</f>
        <v>62.238325281803547</v>
      </c>
      <c r="AM9" s="7">
        <f>'[1]year 6'!C59</f>
        <v>31.219806763285021</v>
      </c>
      <c r="AN9" s="7">
        <f>'[1]year 6'!D59</f>
        <v>6.5418679549114325</v>
      </c>
      <c r="AO9" s="7">
        <f>'[1]year 6'!E59</f>
        <v>0</v>
      </c>
      <c r="AP9" s="7">
        <f>'[1]year 6'!F59</f>
        <v>0</v>
      </c>
      <c r="AR9" s="8">
        <f t="shared" si="0"/>
        <v>75.944598748672405</v>
      </c>
      <c r="AS9" s="9">
        <f t="shared" si="0"/>
        <v>22.87569214419123</v>
      </c>
      <c r="AT9" s="9">
        <f t="shared" si="0"/>
        <v>1.6764867655681646</v>
      </c>
      <c r="AU9" s="9">
        <f t="shared" si="0"/>
        <v>0.25510204081632654</v>
      </c>
      <c r="AV9" s="9">
        <f t="shared" si="0"/>
        <v>0</v>
      </c>
      <c r="AX9" s="9">
        <f t="shared" si="1"/>
        <v>98.820290892863639</v>
      </c>
      <c r="AY9" s="9">
        <f t="shared" si="2"/>
        <v>1.931588806384491</v>
      </c>
    </row>
    <row r="10" spans="1:51" x14ac:dyDescent="0.25">
      <c r="A10" t="s">
        <v>15</v>
      </c>
      <c r="B10" s="6">
        <f>[1]FS2!B43</f>
        <v>66.547192353643965</v>
      </c>
      <c r="C10" s="7">
        <f>[1]FS2!C43</f>
        <v>33.452807646356035</v>
      </c>
      <c r="D10" s="7">
        <f>[1]FS2!D43</f>
        <v>0</v>
      </c>
      <c r="E10" s="7">
        <f>[1]FS2!E43</f>
        <v>0</v>
      </c>
      <c r="F10" s="7">
        <f>[1]FS2!F43</f>
        <v>0</v>
      </c>
      <c r="H10" s="6">
        <f>'[1]year 1'!B44</f>
        <v>87.5</v>
      </c>
      <c r="I10" s="7">
        <f>'[1]year 1'!C44</f>
        <v>12.5</v>
      </c>
      <c r="J10" s="7">
        <f>'[1]year 1'!D44</f>
        <v>0</v>
      </c>
      <c r="K10" s="7">
        <f>'[1]year 1'!E44</f>
        <v>0</v>
      </c>
      <c r="L10" s="7">
        <f>'[1]year 1'!F44</f>
        <v>0</v>
      </c>
      <c r="N10" s="6">
        <f>'[1]year 2'!B60</f>
        <v>54.79641131815044</v>
      </c>
      <c r="O10" s="7">
        <f>'[1]year 2'!C60</f>
        <v>37.543133195307107</v>
      </c>
      <c r="P10" s="7">
        <f>'[1]year 2'!D60</f>
        <v>4.6238785369220148</v>
      </c>
      <c r="Q10" s="7">
        <f>'[1]year 2'!E60</f>
        <v>3.0365769496204273</v>
      </c>
      <c r="R10" s="7">
        <f>'[1]year 2'!F60</f>
        <v>0</v>
      </c>
      <c r="T10" s="6">
        <f>'[1]year 3'!B60</f>
        <v>54.112554112554108</v>
      </c>
      <c r="U10" s="7">
        <f>'[1]year 3'!C60</f>
        <v>34.848484848484851</v>
      </c>
      <c r="V10" s="7">
        <f>'[1]year 3'!D60</f>
        <v>11.038961038961039</v>
      </c>
      <c r="W10" s="7">
        <f>'[1]year 3'!E60</f>
        <v>0</v>
      </c>
      <c r="X10" s="7">
        <f>'[1]year 3'!F60</f>
        <v>0</v>
      </c>
      <c r="Z10" s="6">
        <f>'[1]year 4'!B60</f>
        <v>59.112867808519979</v>
      </c>
      <c r="AA10" s="7">
        <f>'[1]year 4'!C60</f>
        <v>31.507622811970634</v>
      </c>
      <c r="AB10" s="7">
        <f>'[1]year 4'!D60</f>
        <v>6.2049062049062051</v>
      </c>
      <c r="AC10" s="7">
        <f>'[1]year 4'!E60</f>
        <v>3.1746031746031744</v>
      </c>
      <c r="AD10" s="7">
        <f>'[1]year 4'!F60</f>
        <v>0</v>
      </c>
      <c r="AF10" s="7">
        <f>'[1]year 5'!B60</f>
        <v>21.247563352826507</v>
      </c>
      <c r="AG10" s="6">
        <f>'[1]year 5'!C60</f>
        <v>53.606237816764143</v>
      </c>
      <c r="AH10" s="7">
        <f>'[1]year 5'!D60</f>
        <v>23.294346978557503</v>
      </c>
      <c r="AI10" s="7">
        <f>'[1]year 5'!E60</f>
        <v>7.1150097465886937</v>
      </c>
      <c r="AJ10" s="7">
        <f>'[1]year 5'!F60</f>
        <v>0</v>
      </c>
      <c r="AL10" s="7">
        <f>'[1]year 6'!B60</f>
        <v>37.526838432635536</v>
      </c>
      <c r="AM10" s="6">
        <f>'[1]year 6'!C60</f>
        <v>42.357756307031671</v>
      </c>
      <c r="AN10" s="7">
        <f>'[1]year 6'!D60</f>
        <v>16.411701556629094</v>
      </c>
      <c r="AO10" s="7">
        <f>'[1]year 6'!E60</f>
        <v>2.4691358024691357</v>
      </c>
      <c r="AP10" s="7">
        <f>'[1]year 6'!F60</f>
        <v>0</v>
      </c>
      <c r="AR10" s="8">
        <f t="shared" si="0"/>
        <v>54.406203911190076</v>
      </c>
      <c r="AS10" s="9">
        <f t="shared" si="0"/>
        <v>35.116577517987778</v>
      </c>
      <c r="AT10" s="9">
        <f t="shared" si="0"/>
        <v>8.7962563308536943</v>
      </c>
      <c r="AU10" s="9">
        <f t="shared" si="0"/>
        <v>2.256475096183062</v>
      </c>
      <c r="AV10" s="9">
        <f t="shared" si="0"/>
        <v>0</v>
      </c>
      <c r="AX10" s="9">
        <f t="shared" si="1"/>
        <v>89.522781429177854</v>
      </c>
      <c r="AY10" s="9">
        <f t="shared" si="2"/>
        <v>11.052731427036756</v>
      </c>
    </row>
    <row r="11" spans="1:51" x14ac:dyDescent="0.25">
      <c r="A11" t="s">
        <v>16</v>
      </c>
      <c r="B11" s="6">
        <f>[1]FS2!B44</f>
        <v>80.346475507765831</v>
      </c>
      <c r="C11" s="7">
        <f>[1]FS2!C44</f>
        <v>18.040621266427717</v>
      </c>
      <c r="D11" s="7">
        <f>[1]FS2!D44</f>
        <v>1.6129032258064515</v>
      </c>
      <c r="E11" s="7">
        <f>[1]FS2!E44</f>
        <v>0</v>
      </c>
      <c r="F11" s="7">
        <f>[1]FS2!F44</f>
        <v>0</v>
      </c>
      <c r="H11" s="6">
        <f>'[1]year 1'!B45</f>
        <v>87.5</v>
      </c>
      <c r="I11" s="7">
        <f>'[1]year 1'!C45</f>
        <v>8.928571428571427</v>
      </c>
      <c r="J11" s="7">
        <f>'[1]year 1'!D45</f>
        <v>3.5714285714285712</v>
      </c>
      <c r="K11" s="7">
        <f>'[1]year 1'!E45</f>
        <v>0</v>
      </c>
      <c r="L11" s="7">
        <f>'[1]year 1'!F45</f>
        <v>0</v>
      </c>
      <c r="N11" s="6">
        <f>'[1]year 2'!B61</f>
        <v>61.361283643892342</v>
      </c>
      <c r="O11" s="7">
        <f>'[1]year 2'!C61</f>
        <v>20.143202208419602</v>
      </c>
      <c r="P11" s="7">
        <f>'[1]year 2'!D61</f>
        <v>4.6238785369220148</v>
      </c>
      <c r="Q11" s="7">
        <f>'[1]year 2'!E61</f>
        <v>13.871635610766043</v>
      </c>
      <c r="R11" s="7">
        <f>'[1]year 2'!F61</f>
        <v>0</v>
      </c>
      <c r="T11" s="6">
        <f>'[1]year 3'!B61</f>
        <v>62.33766233766233</v>
      </c>
      <c r="U11" s="7">
        <f>'[1]year 3'!C61</f>
        <v>29.725829725829723</v>
      </c>
      <c r="V11" s="7">
        <f>'[1]year 3'!D61</f>
        <v>7.9365079365079367</v>
      </c>
      <c r="W11" s="7">
        <f>'[1]year 3'!E61</f>
        <v>0</v>
      </c>
      <c r="X11" s="7">
        <f>'[1]year 3'!F61</f>
        <v>0</v>
      </c>
      <c r="Z11" s="6">
        <f>'[1]year 4'!B61</f>
        <v>78.775330949243994</v>
      </c>
      <c r="AA11" s="7">
        <f>'[1]year 4'!C61</f>
        <v>16.679214505301463</v>
      </c>
      <c r="AB11" s="7">
        <f>'[1]year 4'!D61</f>
        <v>4.545454545454545</v>
      </c>
      <c r="AC11" s="7">
        <f>'[1]year 4'!E61</f>
        <v>0</v>
      </c>
      <c r="AD11" s="7">
        <f>'[1]year 4'!F61</f>
        <v>0</v>
      </c>
      <c r="AF11" s="6">
        <f>'[1]year 5'!B61</f>
        <v>53.313840155945421</v>
      </c>
      <c r="AG11" s="7">
        <f>'[1]year 5'!C61</f>
        <v>42.982456140350877</v>
      </c>
      <c r="AH11" s="7">
        <f>'[1]year 5'!D61</f>
        <v>7.2124756335282649</v>
      </c>
      <c r="AI11" s="7">
        <f>'[1]year 5'!E61</f>
        <v>1.7543859649122806</v>
      </c>
      <c r="AJ11" s="7">
        <f>'[1]year 5'!F61</f>
        <v>0</v>
      </c>
      <c r="AL11" s="6">
        <f>'[1]year 6'!B61</f>
        <v>43.109232420826629</v>
      </c>
      <c r="AM11" s="7">
        <f>'[1]year 6'!C61</f>
        <v>42.512077294685987</v>
      </c>
      <c r="AN11" s="7">
        <f>'[1]year 6'!D61</f>
        <v>11.909554482018249</v>
      </c>
      <c r="AO11" s="7">
        <f>'[1]year 6'!E61</f>
        <v>1.2345679012345678</v>
      </c>
      <c r="AP11" s="7">
        <f>'[1]year 6'!F61</f>
        <v>0</v>
      </c>
      <c r="AR11" s="8">
        <f t="shared" si="0"/>
        <v>66.677689287905224</v>
      </c>
      <c r="AS11" s="9">
        <f t="shared" si="0"/>
        <v>25.573138938512397</v>
      </c>
      <c r="AT11" s="9">
        <f t="shared" si="0"/>
        <v>5.9160289902380052</v>
      </c>
      <c r="AU11" s="9">
        <f t="shared" si="0"/>
        <v>2.4086556395589844</v>
      </c>
      <c r="AV11" s="9">
        <f t="shared" si="0"/>
        <v>0</v>
      </c>
      <c r="AX11" s="9">
        <f t="shared" si="1"/>
        <v>92.250828226417624</v>
      </c>
      <c r="AY11" s="9">
        <f t="shared" si="2"/>
        <v>8.3246846297969892</v>
      </c>
    </row>
    <row r="12" spans="1:51" x14ac:dyDescent="0.25">
      <c r="A12" t="s">
        <v>17</v>
      </c>
      <c r="B12" s="6">
        <f>[1]FS2!B45</f>
        <v>83.811230585424141</v>
      </c>
      <c r="C12" s="7">
        <f>[1]FS2!C45</f>
        <v>14.575866188769414</v>
      </c>
      <c r="D12" s="7">
        <f>[1]FS2!D45</f>
        <v>1.6129032258064515</v>
      </c>
      <c r="E12" s="7">
        <f>[1]FS2!E45</f>
        <v>0</v>
      </c>
      <c r="F12" s="7">
        <f>[1]FS2!F45</f>
        <v>0</v>
      </c>
      <c r="H12" s="6">
        <f>'[1]year 1'!B46</f>
        <v>87.5</v>
      </c>
      <c r="I12" s="7">
        <f>'[1]year 1'!C46</f>
        <v>7.1428571428571423</v>
      </c>
      <c r="J12" s="7">
        <f>'[1]year 1'!D46</f>
        <v>1.7857142857142856</v>
      </c>
      <c r="K12" s="7">
        <f>'[1]year 1'!E46</f>
        <v>3.5714285714285712</v>
      </c>
      <c r="L12" s="7">
        <f>'[1]year 1'!F46</f>
        <v>0</v>
      </c>
      <c r="N12" s="6">
        <f>'[1]year 2'!B62</f>
        <v>70.531400966183568</v>
      </c>
      <c r="O12" s="7">
        <f>'[1]year 2'!C62</f>
        <v>26.293995859213251</v>
      </c>
      <c r="P12" s="7">
        <f>'[1]year 2'!D62</f>
        <v>1.5873015873015872</v>
      </c>
      <c r="Q12" s="7">
        <f>'[1]year 2'!E62</f>
        <v>1.5873015873015872</v>
      </c>
      <c r="R12" s="7">
        <f>'[1]year 2'!F62</f>
        <v>0</v>
      </c>
      <c r="T12" s="6">
        <f>'[1]year 3'!B62</f>
        <v>71.789321789321789</v>
      </c>
      <c r="U12" s="7">
        <f>'[1]year 3'!C62</f>
        <v>23.520923520923521</v>
      </c>
      <c r="V12" s="7">
        <f>'[1]year 3'!D62</f>
        <v>4.6897546897546896</v>
      </c>
      <c r="W12" s="7">
        <f>'[1]year 3'!E62</f>
        <v>0</v>
      </c>
      <c r="X12" s="7">
        <f>'[1]year 3'!F62</f>
        <v>0</v>
      </c>
      <c r="Z12" s="6">
        <f>'[1]year 4'!B62</f>
        <v>78.558880732793781</v>
      </c>
      <c r="AA12" s="7">
        <f>'[1]year 4'!C62</f>
        <v>18.338666164753121</v>
      </c>
      <c r="AB12" s="7">
        <f>'[1]year 4'!D62</f>
        <v>3.1024531024531026</v>
      </c>
      <c r="AC12" s="7">
        <f>'[1]year 4'!E62</f>
        <v>0</v>
      </c>
      <c r="AD12" s="7">
        <f>'[1]year 4'!F62</f>
        <v>0</v>
      </c>
      <c r="AF12" s="6">
        <f>'[1]year 5'!B62</f>
        <v>60.916179337231966</v>
      </c>
      <c r="AG12" s="7">
        <f>'[1]year 5'!C62</f>
        <v>40.838206627680314</v>
      </c>
      <c r="AH12" s="7">
        <f>'[1]year 5'!D62</f>
        <v>3.5087719298245612</v>
      </c>
      <c r="AI12" s="7">
        <f>'[1]year 5'!E62</f>
        <v>0</v>
      </c>
      <c r="AJ12" s="7">
        <f>'[1]year 5'!F62</f>
        <v>0</v>
      </c>
      <c r="AL12" s="6">
        <f>'[1]year 6'!B62</f>
        <v>55.817230273752017</v>
      </c>
      <c r="AM12" s="7">
        <f>'[1]year 6'!C62</f>
        <v>35.916532474503491</v>
      </c>
      <c r="AN12" s="7">
        <f>'[1]year 6'!D62</f>
        <v>5.5823939881910896</v>
      </c>
      <c r="AO12" s="7">
        <f>'[1]year 6'!E62</f>
        <v>1.4492753623188406</v>
      </c>
      <c r="AP12" s="7">
        <f>'[1]year 6'!F62</f>
        <v>0</v>
      </c>
      <c r="AR12" s="8">
        <f t="shared" si="0"/>
        <v>72.703463383529609</v>
      </c>
      <c r="AS12" s="9">
        <f t="shared" si="0"/>
        <v>23.80386399695718</v>
      </c>
      <c r="AT12" s="9">
        <f t="shared" si="0"/>
        <v>3.124184687006538</v>
      </c>
      <c r="AU12" s="9">
        <f t="shared" si="0"/>
        <v>0.94400078872128557</v>
      </c>
      <c r="AV12" s="9">
        <f t="shared" si="0"/>
        <v>0</v>
      </c>
      <c r="AX12" s="9">
        <f t="shared" si="1"/>
        <v>96.507327380486785</v>
      </c>
      <c r="AY12" s="9">
        <f t="shared" si="2"/>
        <v>4.0681854757278231</v>
      </c>
    </row>
    <row r="13" spans="1:51" x14ac:dyDescent="0.25">
      <c r="A13" t="s">
        <v>18</v>
      </c>
      <c r="B13" s="6">
        <f>[1]FS2!B46</f>
        <v>76.881720430107521</v>
      </c>
      <c r="C13" s="7">
        <f>[1]FS2!C46</f>
        <v>21.50537634408602</v>
      </c>
      <c r="D13" s="7">
        <f>[1]FS2!D46</f>
        <v>0</v>
      </c>
      <c r="E13" s="7">
        <f>[1]FS2!E46</f>
        <v>1.6129032258064515</v>
      </c>
      <c r="F13" s="7">
        <f>[1]FS2!F46</f>
        <v>0</v>
      </c>
      <c r="H13" s="6">
        <f>'[1]year 1'!B47</f>
        <v>89.285714285714278</v>
      </c>
      <c r="I13" s="7">
        <f>'[1]year 1'!C47</f>
        <v>8.928571428571427</v>
      </c>
      <c r="J13" s="7">
        <f>'[1]year 1'!D47</f>
        <v>0</v>
      </c>
      <c r="K13" s="7">
        <f>'[1]year 1'!E47</f>
        <v>1.7857142857142856</v>
      </c>
      <c r="L13" s="7">
        <f>'[1]year 1'!F47</f>
        <v>0</v>
      </c>
      <c r="N13" s="6">
        <f>'[1]year 2'!B63</f>
        <v>82.142857142857153</v>
      </c>
      <c r="O13" s="7">
        <f>'[1]year 2'!C63</f>
        <v>13.095238095238095</v>
      </c>
      <c r="P13" s="7">
        <f>'[1]year 2'!D63</f>
        <v>1.5873015873015872</v>
      </c>
      <c r="Q13" s="7">
        <f>'[1]year 2'!E63</f>
        <v>3.1746031746031744</v>
      </c>
      <c r="R13" s="7">
        <f>'[1]year 2'!F63</f>
        <v>0</v>
      </c>
      <c r="T13" s="6">
        <f>'[1]year 3'!B63</f>
        <v>74.819624819624821</v>
      </c>
      <c r="U13" s="7">
        <f>'[1]year 3'!C63</f>
        <v>23.593073593073587</v>
      </c>
      <c r="V13" s="7">
        <f>'[1]year 3'!D63</f>
        <v>1.5873015873015872</v>
      </c>
      <c r="W13" s="7">
        <f>'[1]year 3'!E63</f>
        <v>0</v>
      </c>
      <c r="X13" s="7">
        <f>'[1]year 3'!F63</f>
        <v>0</v>
      </c>
      <c r="Z13" s="6">
        <f>'[1]year 4'!B63</f>
        <v>57.519292301900997</v>
      </c>
      <c r="AA13" s="7">
        <f>'[1]year 4'!C63</f>
        <v>27.034318338666164</v>
      </c>
      <c r="AB13" s="7">
        <f>'[1]year 4'!D63</f>
        <v>13.859087772131252</v>
      </c>
      <c r="AC13" s="7">
        <f>'[1]year 4'!E63</f>
        <v>1.5873015873015872</v>
      </c>
      <c r="AD13" s="7">
        <f>'[1]year 4'!F63</f>
        <v>0</v>
      </c>
      <c r="AF13" s="6">
        <f>'[1]year 5'!B63</f>
        <v>50.2923976608187</v>
      </c>
      <c r="AG13" s="7">
        <f>'[1]year 5'!C63</f>
        <v>33.820662768031191</v>
      </c>
      <c r="AH13" s="7">
        <f>'[1]year 5'!D63</f>
        <v>17.641325536062379</v>
      </c>
      <c r="AI13" s="7">
        <f>'[1]year 5'!E63</f>
        <v>1.7543859649122806</v>
      </c>
      <c r="AJ13" s="7">
        <f>'[1]year 5'!F63</f>
        <v>1.7543859649122806</v>
      </c>
      <c r="AL13" s="6">
        <f>'[1]year 6'!B63</f>
        <v>55.877616747181968</v>
      </c>
      <c r="AM13" s="7">
        <f>'[1]year 6'!C63</f>
        <v>21.074879227053138</v>
      </c>
      <c r="AN13" s="7">
        <f>'[1]year 6'!D63</f>
        <v>16.505636070853463</v>
      </c>
      <c r="AO13" s="7">
        <f>'[1]year 6'!E63</f>
        <v>2.6838432635534084</v>
      </c>
      <c r="AP13" s="7">
        <f>'[1]year 6'!F63</f>
        <v>3.8580246913580241</v>
      </c>
      <c r="AR13" s="8">
        <f t="shared" si="0"/>
        <v>69.54560334117221</v>
      </c>
      <c r="AS13" s="9">
        <f t="shared" si="0"/>
        <v>21.293159970674232</v>
      </c>
      <c r="AT13" s="9">
        <f t="shared" si="0"/>
        <v>7.3115217933786099</v>
      </c>
      <c r="AU13" s="9">
        <f t="shared" si="0"/>
        <v>1.7998216431273126</v>
      </c>
      <c r="AV13" s="9">
        <f t="shared" si="0"/>
        <v>0.80177295089575773</v>
      </c>
      <c r="AX13" s="9">
        <f t="shared" si="1"/>
        <v>91.640536262742188</v>
      </c>
      <c r="AY13" s="9">
        <f t="shared" si="2"/>
        <v>9.1113434365059227</v>
      </c>
    </row>
    <row r="14" spans="1:51" x14ac:dyDescent="0.25">
      <c r="A14" t="s">
        <v>19</v>
      </c>
      <c r="B14" s="6">
        <f>[1]FS2!B47</f>
        <v>62.843488649940262</v>
      </c>
      <c r="C14" s="7">
        <f>[1]FS2!C47</f>
        <v>25.627240143369178</v>
      </c>
      <c r="D14" s="7">
        <f>[1]FS2!D47</f>
        <v>11.529271206690561</v>
      </c>
      <c r="E14" s="7">
        <f>[1]FS2!E47</f>
        <v>0</v>
      </c>
      <c r="F14" s="7">
        <f>[1]FS2!F47</f>
        <v>0</v>
      </c>
      <c r="H14" s="6">
        <f>'[1]year 1'!B48</f>
        <v>80.357142857142861</v>
      </c>
      <c r="I14" s="7">
        <f>'[1]year 1'!C48</f>
        <v>3.5714285714285712</v>
      </c>
      <c r="J14" s="7">
        <f>'[1]year 1'!D48</f>
        <v>7.1428571428571423</v>
      </c>
      <c r="K14" s="7">
        <f>'[1]year 1'!E48</f>
        <v>8.928571428571427</v>
      </c>
      <c r="L14" s="7">
        <f>'[1]year 1'!F48</f>
        <v>0</v>
      </c>
      <c r="N14" s="7">
        <f>'[1]year 2'!B64</f>
        <v>36.85300207039338</v>
      </c>
      <c r="O14" s="6">
        <f>'[1]year 2'!C64</f>
        <v>37.405106970324361</v>
      </c>
      <c r="P14" s="7">
        <f>'[1]year 2'!D64</f>
        <v>24.292615596963419</v>
      </c>
      <c r="Q14" s="7">
        <f>'[1]year 2'!E64</f>
        <v>1.4492753623188406</v>
      </c>
      <c r="R14" s="7">
        <f>'[1]year 2'!F64</f>
        <v>0</v>
      </c>
      <c r="T14" s="7">
        <f>'[1]year 3'!B64</f>
        <v>21.861471861471859</v>
      </c>
      <c r="U14" s="6">
        <f>'[1]year 3'!C64</f>
        <v>41.702741702741704</v>
      </c>
      <c r="V14" s="7">
        <f>'[1]year 3'!D64</f>
        <v>34.848484848484851</v>
      </c>
      <c r="W14" s="7">
        <f>'[1]year 3'!E64</f>
        <v>1.5873015873015872</v>
      </c>
      <c r="X14" s="7">
        <f>'[1]year 3'!F64</f>
        <v>0</v>
      </c>
      <c r="Z14" s="7">
        <f>'[1]year 4'!B64</f>
        <v>39.174352217830481</v>
      </c>
      <c r="AA14" s="6">
        <f>'[1]year 4'!C64</f>
        <v>49.858836815358551</v>
      </c>
      <c r="AB14" s="7">
        <f>'[1]year 4'!D64</f>
        <v>6.2770562770562774</v>
      </c>
      <c r="AC14" s="7">
        <f>'[1]year 4'!E64</f>
        <v>4.6897546897546896</v>
      </c>
      <c r="AD14" s="7">
        <f>'[1]year 4'!F64</f>
        <v>0</v>
      </c>
      <c r="AF14" s="7">
        <f>'[1]year 5'!B64</f>
        <v>12.378167641325534</v>
      </c>
      <c r="AG14" s="6">
        <f>'[1]year 5'!C64</f>
        <v>49.610136452241711</v>
      </c>
      <c r="AH14" s="7">
        <f>'[1]year 5'!D64</f>
        <v>36.159844054580894</v>
      </c>
      <c r="AI14" s="7">
        <f>'[1]year 5'!E64</f>
        <v>7.1150097465886937</v>
      </c>
      <c r="AJ14" s="7">
        <f>'[1]year 5'!F64</f>
        <v>0</v>
      </c>
      <c r="AL14" s="7">
        <f>'[1]year 6'!B64</f>
        <v>10.829307568438002</v>
      </c>
      <c r="AM14" s="6">
        <f>'[1]year 6'!C64</f>
        <v>55.964841653247447</v>
      </c>
      <c r="AN14" s="7">
        <f>'[1]year 6'!D64</f>
        <v>25.026838432635532</v>
      </c>
      <c r="AO14" s="7">
        <f>'[1]year 6'!E64</f>
        <v>8.1790123456790127</v>
      </c>
      <c r="AP14" s="7">
        <f>'[1]year 6'!F64</f>
        <v>0</v>
      </c>
      <c r="AR14" s="8">
        <f t="shared" si="0"/>
        <v>37.756704695220343</v>
      </c>
      <c r="AS14" s="9">
        <f t="shared" si="0"/>
        <v>37.677190329815929</v>
      </c>
      <c r="AT14" s="9">
        <f t="shared" si="0"/>
        <v>20.753852508466956</v>
      </c>
      <c r="AU14" s="9">
        <f t="shared" si="0"/>
        <v>4.5641321657448923</v>
      </c>
      <c r="AV14" s="9">
        <f t="shared" si="0"/>
        <v>0</v>
      </c>
      <c r="AX14" s="9">
        <f t="shared" si="1"/>
        <v>75.433895025036264</v>
      </c>
      <c r="AY14" s="9">
        <f t="shared" si="2"/>
        <v>25.31798467421185</v>
      </c>
    </row>
    <row r="15" spans="1:51" x14ac:dyDescent="0.25">
      <c r="A15" t="s">
        <v>20</v>
      </c>
      <c r="B15" s="7">
        <f>[1]FS2!B48</f>
        <v>0</v>
      </c>
      <c r="C15" s="7">
        <f>[1]FS2!C48</f>
        <v>3.225806451612903</v>
      </c>
      <c r="D15" s="7">
        <f>[1]FS2!D48</f>
        <v>0</v>
      </c>
      <c r="E15" s="7">
        <f>[1]FS2!E48</f>
        <v>0</v>
      </c>
      <c r="F15" s="6">
        <f>[1]FS2!F48</f>
        <v>96.774193548387103</v>
      </c>
      <c r="H15" s="6">
        <f>'[1]year 1'!B49</f>
        <v>80.357142857142861</v>
      </c>
      <c r="I15" s="7">
        <f>'[1]year 1'!C49</f>
        <v>12.5</v>
      </c>
      <c r="J15" s="7">
        <f>'[1]year 1'!D49</f>
        <v>1.7857142857142856</v>
      </c>
      <c r="K15" s="7">
        <f>'[1]year 1'!E49</f>
        <v>5.3571428571428568</v>
      </c>
      <c r="L15" s="7">
        <f>'[1]year 1'!F49</f>
        <v>0</v>
      </c>
      <c r="N15" s="7">
        <f>'[1]year 2'!B65</f>
        <v>39.889579020013798</v>
      </c>
      <c r="O15" s="6">
        <f>'[1]year 2'!C65</f>
        <v>40.916149068322987</v>
      </c>
      <c r="P15" s="7">
        <f>'[1]year 2'!D65</f>
        <v>16.295721187025535</v>
      </c>
      <c r="Q15" s="7">
        <f>'[1]year 2'!E65</f>
        <v>2.8985507246376812</v>
      </c>
      <c r="R15" s="7">
        <f>'[1]year 2'!F65</f>
        <v>0</v>
      </c>
      <c r="T15" s="7">
        <f>'[1]year 3'!B65</f>
        <v>28.210678210678207</v>
      </c>
      <c r="U15" s="6">
        <f>'[1]year 3'!C65</f>
        <v>48.196248196248199</v>
      </c>
      <c r="V15" s="7">
        <f>'[1]year 3'!D65</f>
        <v>22.077922077922079</v>
      </c>
      <c r="W15" s="7">
        <f>'[1]year 3'!E65</f>
        <v>1.5151515151515154</v>
      </c>
      <c r="X15" s="7">
        <f>'[1]year 3'!F65</f>
        <v>0</v>
      </c>
      <c r="Z15" s="6">
        <f>'[1]year 4'!B65</f>
        <v>43.798230754752495</v>
      </c>
      <c r="AA15" s="7">
        <f>'[1]year 4'!C65</f>
        <v>42.132505175983439</v>
      </c>
      <c r="AB15" s="7">
        <f>'[1]year 4'!D65</f>
        <v>12.554112554112555</v>
      </c>
      <c r="AC15" s="7">
        <f>'[1]year 4'!E65</f>
        <v>1.5151515151515154</v>
      </c>
      <c r="AD15" s="7">
        <f>'[1]year 4'!F65</f>
        <v>0</v>
      </c>
      <c r="AF15" s="7">
        <f>'[1]year 5'!B65</f>
        <v>17.738791423001945</v>
      </c>
      <c r="AG15" s="6">
        <f>'[1]year 5'!C65</f>
        <v>53.118908382066273</v>
      </c>
      <c r="AH15" s="7">
        <f>'[1]year 5'!D65</f>
        <v>27.095516569200779</v>
      </c>
      <c r="AI15" s="7">
        <f>'[1]year 5'!E65</f>
        <v>7.3099415204678353</v>
      </c>
      <c r="AJ15" s="7">
        <f>'[1]year 5'!F65</f>
        <v>0</v>
      </c>
      <c r="AL15" s="7">
        <f>'[1]year 6'!B65</f>
        <v>13.761406333870104</v>
      </c>
      <c r="AM15" s="6">
        <f>'[1]year 6'!C65</f>
        <v>47.973698336017179</v>
      </c>
      <c r="AN15" s="7">
        <f>'[1]year 6'!D65</f>
        <v>30.394524959742352</v>
      </c>
      <c r="AO15" s="7">
        <f>'[1]year 6'!E65</f>
        <v>6.6358024691358013</v>
      </c>
      <c r="AP15" s="7">
        <f>'[1]year 6'!F65</f>
        <v>1.2345679012345678</v>
      </c>
      <c r="AR15" s="9">
        <f t="shared" si="0"/>
        <v>31.965118371351341</v>
      </c>
      <c r="AS15" s="8">
        <f t="shared" si="0"/>
        <v>35.437616515750143</v>
      </c>
      <c r="AT15" s="9">
        <f t="shared" si="0"/>
        <v>15.743358804816797</v>
      </c>
      <c r="AU15" s="9">
        <f t="shared" si="0"/>
        <v>3.6045343716696006</v>
      </c>
      <c r="AV15" s="9">
        <f t="shared" si="0"/>
        <v>14.001251635660239</v>
      </c>
      <c r="AX15" s="9">
        <f t="shared" si="1"/>
        <v>81.403986522761727</v>
      </c>
      <c r="AY15" s="9">
        <f t="shared" si="2"/>
        <v>19.347893176486398</v>
      </c>
    </row>
    <row r="16" spans="1:51" x14ac:dyDescent="0.25">
      <c r="A16" t="s">
        <v>21</v>
      </c>
      <c r="B16" s="6">
        <f>[1]FS2!B49</f>
        <v>91.935483870967744</v>
      </c>
      <c r="C16" s="7">
        <f>[1]FS2!C49</f>
        <v>8.064516129032258</v>
      </c>
      <c r="D16" s="7">
        <f>[1]FS2!D49</f>
        <v>0</v>
      </c>
      <c r="E16" s="7">
        <f>[1]FS2!E49</f>
        <v>0</v>
      </c>
      <c r="F16" s="7">
        <f>[1]FS2!F49</f>
        <v>0</v>
      </c>
      <c r="H16" s="6">
        <f>'[1]year 1'!B50</f>
        <v>91.071428571428569</v>
      </c>
      <c r="I16" s="7">
        <f>'[1]year 1'!C50</f>
        <v>5.3571428571428568</v>
      </c>
      <c r="J16" s="7">
        <f>'[1]year 1'!D50</f>
        <v>1.7857142857142856</v>
      </c>
      <c r="K16" s="7">
        <f>'[1]year 1'!E50</f>
        <v>1.7857142857142856</v>
      </c>
      <c r="L16" s="7">
        <f>'[1]year 1'!F50</f>
        <v>0</v>
      </c>
      <c r="N16" s="6">
        <f>'[1]year 2'!B66</f>
        <v>67.218771566597653</v>
      </c>
      <c r="O16" s="7">
        <f>'[1]year 2'!C66</f>
        <v>23.533471359558316</v>
      </c>
      <c r="P16" s="7">
        <f>'[1]year 2'!D66</f>
        <v>4.6238785369220148</v>
      </c>
      <c r="Q16" s="7">
        <f>'[1]year 2'!E66</f>
        <v>4.6238785369220148</v>
      </c>
      <c r="R16" s="7">
        <f>'[1]year 2'!F66</f>
        <v>0</v>
      </c>
      <c r="T16" s="6">
        <f>'[1]year 3'!B66</f>
        <v>74.963924963924967</v>
      </c>
      <c r="U16" s="7">
        <f>'[1]year 3'!C66</f>
        <v>18.831168831168828</v>
      </c>
      <c r="V16" s="7">
        <f>'[1]year 3'!D66</f>
        <v>6.2049062049062051</v>
      </c>
      <c r="W16" s="7">
        <f>'[1]year 3'!E66</f>
        <v>0</v>
      </c>
      <c r="X16" s="7">
        <f>'[1]year 3'!F66</f>
        <v>0</v>
      </c>
      <c r="Z16" s="6">
        <f>'[1]year 4'!B66</f>
        <v>64.693519041345127</v>
      </c>
      <c r="AA16" s="7">
        <f>'[1]year 4'!C66</f>
        <v>15.019762845849803</v>
      </c>
      <c r="AB16" s="7">
        <f>'[1]year 4'!D66</f>
        <v>6.2770562770562774</v>
      </c>
      <c r="AC16" s="7">
        <f>'[1]year 4'!E66</f>
        <v>9.3857832988267749</v>
      </c>
      <c r="AD16" s="7">
        <f>'[1]year 4'!F66</f>
        <v>4.6238785369220148</v>
      </c>
      <c r="AF16" s="6">
        <f>'[1]year 5'!B66</f>
        <v>37.329434697855753</v>
      </c>
      <c r="AG16" s="7">
        <f>'[1]year 5'!C66</f>
        <v>23.196881091617936</v>
      </c>
      <c r="AH16" s="7">
        <f>'[1]year 5'!D66</f>
        <v>26.70565302144249</v>
      </c>
      <c r="AI16" s="7">
        <f>'[1]year 5'!E66</f>
        <v>18.03118908382066</v>
      </c>
      <c r="AJ16" s="7">
        <f>'[1]year 5'!F66</f>
        <v>0</v>
      </c>
      <c r="AL16" s="7">
        <f>'[1]year 6'!B66</f>
        <v>35.024154589371982</v>
      </c>
      <c r="AM16" s="6">
        <f>'[1]year 6'!C66</f>
        <v>35.171765968867419</v>
      </c>
      <c r="AN16" s="7">
        <f>'[1]year 6'!D66</f>
        <v>18.169618894256576</v>
      </c>
      <c r="AO16" s="7">
        <f>'[1]year 6'!E66</f>
        <v>9.1653247450348889</v>
      </c>
      <c r="AP16" s="7">
        <f>'[1]year 6'!F66</f>
        <v>2.4691358024691357</v>
      </c>
      <c r="AR16" s="8">
        <f t="shared" si="0"/>
        <v>66.03381675735595</v>
      </c>
      <c r="AS16" s="9">
        <f t="shared" si="0"/>
        <v>18.453529869033918</v>
      </c>
      <c r="AT16" s="9">
        <f t="shared" si="0"/>
        <v>9.109546745756834</v>
      </c>
      <c r="AU16" s="9">
        <f t="shared" si="0"/>
        <v>6.1416985643312314</v>
      </c>
      <c r="AV16" s="9">
        <f t="shared" si="0"/>
        <v>1.0132877627701642</v>
      </c>
      <c r="AX16" s="9">
        <f t="shared" si="1"/>
        <v>85.500634389160027</v>
      </c>
      <c r="AY16" s="9">
        <f t="shared" si="2"/>
        <v>15.251245310088066</v>
      </c>
    </row>
    <row r="17" spans="1:51" x14ac:dyDescent="0.25">
      <c r="A17" t="s">
        <v>22</v>
      </c>
      <c r="B17" s="6">
        <f>[1]FS2!B50</f>
        <v>88.888888888888886</v>
      </c>
      <c r="C17" s="7">
        <f>[1]FS2!C50</f>
        <v>11.111111111111111</v>
      </c>
      <c r="D17" s="7">
        <f>[1]FS2!D50</f>
        <v>0</v>
      </c>
      <c r="E17" s="7">
        <f>[1]FS2!E50</f>
        <v>0</v>
      </c>
      <c r="F17" s="7">
        <f>[1]FS2!F50</f>
        <v>0</v>
      </c>
      <c r="H17" s="6">
        <f>'[1]year 1'!B51</f>
        <v>92.857142857142861</v>
      </c>
      <c r="I17" s="7">
        <f>'[1]year 1'!C51</f>
        <v>5.3571428571428568</v>
      </c>
      <c r="J17" s="7">
        <f>'[1]year 1'!D51</f>
        <v>0</v>
      </c>
      <c r="K17" s="7">
        <f>'[1]year 1'!E51</f>
        <v>1.7857142857142856</v>
      </c>
      <c r="L17" s="7">
        <f>'[1]year 1'!F51</f>
        <v>0</v>
      </c>
      <c r="N17" s="6">
        <f>'[1]year 2'!B67</f>
        <v>79.244306418219466</v>
      </c>
      <c r="O17" s="7">
        <f>'[1]year 2'!C67</f>
        <v>19.168391994478952</v>
      </c>
      <c r="P17" s="7">
        <f>'[1]year 2'!D67</f>
        <v>1.5873015873015872</v>
      </c>
      <c r="Q17" s="7">
        <f>'[1]year 2'!E67</f>
        <v>0</v>
      </c>
      <c r="R17" s="7">
        <f>'[1]year 2'!F67</f>
        <v>0</v>
      </c>
      <c r="T17" s="6">
        <f>'[1]year 3'!B67</f>
        <v>62.193362193362198</v>
      </c>
      <c r="U17" s="7">
        <f>'[1]year 3'!C67</f>
        <v>33.189033189033189</v>
      </c>
      <c r="V17" s="7">
        <f>'[1]year 3'!D67</f>
        <v>3.1024531024531026</v>
      </c>
      <c r="W17" s="7">
        <f>'[1]year 3'!E67</f>
        <v>1.5151515151515154</v>
      </c>
      <c r="X17" s="7">
        <f>'[1]year 3'!F67</f>
        <v>0</v>
      </c>
      <c r="Z17" s="6">
        <f>'[1]year 4'!B67</f>
        <v>61.932994541690192</v>
      </c>
      <c r="AA17" s="7">
        <f>'[1]year 4'!C67</f>
        <v>27.244494635798986</v>
      </c>
      <c r="AB17" s="7">
        <f>'[1]year 4'!D67</f>
        <v>7.7200577200577198</v>
      </c>
      <c r="AC17" s="7">
        <f>'[1]year 4'!E67</f>
        <v>3.1024531024531026</v>
      </c>
      <c r="AD17" s="7">
        <f>'[1]year 4'!F67</f>
        <v>0</v>
      </c>
      <c r="AF17" s="6">
        <f>'[1]year 5'!B67</f>
        <v>51.364522417153999</v>
      </c>
      <c r="AG17" s="7">
        <f>'[1]year 5'!C67</f>
        <v>37.914230019493182</v>
      </c>
      <c r="AH17" s="7">
        <f>'[1]year 5'!D67</f>
        <v>12.475633528265107</v>
      </c>
      <c r="AI17" s="7">
        <f>'[1]year 5'!E67</f>
        <v>3.5087719298245612</v>
      </c>
      <c r="AJ17" s="7">
        <f>'[1]year 5'!F67</f>
        <v>0</v>
      </c>
      <c r="AL17" s="6">
        <f>'[1]year 6'!B67</f>
        <v>55.723295759527645</v>
      </c>
      <c r="AM17" s="7">
        <f>'[1]year 6'!C67</f>
        <v>32.427536231884055</v>
      </c>
      <c r="AN17" s="7">
        <f>'[1]year 6'!D67</f>
        <v>9.2257112184648395</v>
      </c>
      <c r="AO17" s="7">
        <f>'[1]year 6'!E67</f>
        <v>1.3888888888888886</v>
      </c>
      <c r="AP17" s="7">
        <f>'[1]year 6'!F67</f>
        <v>0</v>
      </c>
      <c r="AR17" s="8">
        <f t="shared" si="0"/>
        <v>70.314930439426462</v>
      </c>
      <c r="AS17" s="9">
        <f t="shared" si="0"/>
        <v>23.773134291277476</v>
      </c>
      <c r="AT17" s="9">
        <f t="shared" si="0"/>
        <v>4.8730224509346218</v>
      </c>
      <c r="AU17" s="9">
        <f t="shared" si="0"/>
        <v>1.6144256745760506</v>
      </c>
      <c r="AV17" s="9">
        <f t="shared" si="0"/>
        <v>0</v>
      </c>
      <c r="AX17" s="9">
        <f t="shared" si="1"/>
        <v>94.088064730703934</v>
      </c>
      <c r="AY17" s="9">
        <f t="shared" si="2"/>
        <v>6.4874481255106726</v>
      </c>
    </row>
    <row r="18" spans="1:51" x14ac:dyDescent="0.25">
      <c r="A18" t="s">
        <v>23</v>
      </c>
      <c r="B18" s="6">
        <f>[1]FS2!B51</f>
        <v>98.387096774193552</v>
      </c>
      <c r="C18" s="7">
        <f>[1]FS2!C51</f>
        <v>1.6129032258064515</v>
      </c>
      <c r="D18" s="7">
        <f>[1]FS2!D51</f>
        <v>0</v>
      </c>
      <c r="E18" s="7">
        <f>[1]FS2!E51</f>
        <v>0</v>
      </c>
      <c r="F18" s="7">
        <f>[1]FS2!F51</f>
        <v>0</v>
      </c>
      <c r="H18" s="6">
        <f>'[1]year 1'!B52</f>
        <v>87.5</v>
      </c>
      <c r="I18" s="7">
        <f>'[1]year 1'!C52</f>
        <v>10.714285714285714</v>
      </c>
      <c r="J18" s="7">
        <f>'[1]year 1'!D52</f>
        <v>0</v>
      </c>
      <c r="K18" s="7">
        <f>'[1]year 1'!E52</f>
        <v>1.7857142857142856</v>
      </c>
      <c r="L18" s="7">
        <f>'[1]year 1'!F52</f>
        <v>0</v>
      </c>
      <c r="N18" s="6">
        <f>'[1]year 2'!B68</f>
        <v>76.863354037267072</v>
      </c>
      <c r="O18" s="7">
        <f>'[1]year 2'!C68</f>
        <v>23.136645962732924</v>
      </c>
      <c r="P18" s="7">
        <f>'[1]year 2'!D68</f>
        <v>0</v>
      </c>
      <c r="Q18" s="7">
        <f>'[1]year 2'!E68</f>
        <v>0</v>
      </c>
      <c r="R18" s="7">
        <f>'[1]year 2'!F68</f>
        <v>0</v>
      </c>
      <c r="T18" s="6">
        <f>'[1]year 3'!B68</f>
        <v>71.717171717171723</v>
      </c>
      <c r="U18" s="7">
        <f>'[1]year 3'!C68</f>
        <v>23.593073593073594</v>
      </c>
      <c r="V18" s="7">
        <f>'[1]year 3'!D68</f>
        <v>3.1746031746031744</v>
      </c>
      <c r="W18" s="7">
        <f>'[1]year 3'!E68</f>
        <v>1.5151515151515154</v>
      </c>
      <c r="X18" s="7">
        <f>'[1]year 3'!F68</f>
        <v>0</v>
      </c>
      <c r="Z18" s="6">
        <f>'[1]year 4'!B68</f>
        <v>76.971579145492186</v>
      </c>
      <c r="AA18" s="7">
        <f>'[1]year 4'!C68</f>
        <v>15.236213062300019</v>
      </c>
      <c r="AB18" s="7">
        <f>'[1]year 4'!D68</f>
        <v>7.792207792207793</v>
      </c>
      <c r="AC18" s="7">
        <f>'[1]year 4'!E68</f>
        <v>0</v>
      </c>
      <c r="AD18" s="7">
        <f>'[1]year 4'!F68</f>
        <v>0</v>
      </c>
      <c r="AF18" s="6">
        <f>'[1]year 5'!B68</f>
        <v>48.148148148148152</v>
      </c>
      <c r="AG18" s="7">
        <f>'[1]year 5'!C68</f>
        <v>46.588693957115005</v>
      </c>
      <c r="AH18" s="7">
        <f>'[1]year 5'!D68</f>
        <v>7.0175438596491224</v>
      </c>
      <c r="AI18" s="7">
        <f>'[1]year 5'!E68</f>
        <v>1.7543859649122806</v>
      </c>
      <c r="AJ18" s="7">
        <f>'[1]year 5'!F68</f>
        <v>1.7543859649122806</v>
      </c>
      <c r="AL18" s="6">
        <f>'[1]year 6'!B68</f>
        <v>50.999731615673646</v>
      </c>
      <c r="AM18" s="7">
        <f>'[1]year 6'!C68</f>
        <v>33.756038647342997</v>
      </c>
      <c r="AN18" s="7">
        <f>'[1]year 6'!D68</f>
        <v>8.8566827697262482</v>
      </c>
      <c r="AO18" s="7">
        <f>'[1]year 6'!E68</f>
        <v>2.6838432635534084</v>
      </c>
      <c r="AP18" s="7">
        <f>'[1]year 6'!F68</f>
        <v>2.4691358024691357</v>
      </c>
      <c r="AR18" s="8">
        <f t="shared" si="0"/>
        <v>72.941011633992318</v>
      </c>
      <c r="AS18" s="9">
        <f t="shared" si="0"/>
        <v>22.091122023236672</v>
      </c>
      <c r="AT18" s="9">
        <f t="shared" si="0"/>
        <v>3.8344339423123341</v>
      </c>
      <c r="AU18" s="9">
        <f t="shared" si="0"/>
        <v>1.1055850041902129</v>
      </c>
      <c r="AV18" s="9">
        <f t="shared" si="0"/>
        <v>0.60336025248305947</v>
      </c>
      <c r="AX18" s="9">
        <f t="shared" si="1"/>
        <v>95.635493909712054</v>
      </c>
      <c r="AY18" s="9">
        <f t="shared" si="2"/>
        <v>4.9400189465025468</v>
      </c>
    </row>
    <row r="19" spans="1:51" x14ac:dyDescent="0.25">
      <c r="A19" t="s">
        <v>24</v>
      </c>
      <c r="B19" s="6">
        <f>[1]FS2!B52</f>
        <v>93.309438470728793</v>
      </c>
      <c r="C19" s="7">
        <f>[1]FS2!C52</f>
        <v>6.6905615292712071</v>
      </c>
      <c r="D19" s="7">
        <f>[1]FS2!D52</f>
        <v>0</v>
      </c>
      <c r="E19" s="7">
        <f>[1]FS2!E52</f>
        <v>0</v>
      </c>
      <c r="F19" s="7">
        <f>[1]FS2!F52</f>
        <v>0</v>
      </c>
      <c r="H19" s="6">
        <f>'[1]year 1'!B53</f>
        <v>83.928571428571431</v>
      </c>
      <c r="I19" s="7">
        <f>'[1]year 1'!C53</f>
        <v>8.928571428571427</v>
      </c>
      <c r="J19" s="7">
        <f>'[1]year 1'!D53</f>
        <v>3.5714285714285712</v>
      </c>
      <c r="K19" s="7">
        <f>'[1]year 1'!E53</f>
        <v>3.5714285714285712</v>
      </c>
      <c r="L19" s="7">
        <f>'[1]year 1'!F53</f>
        <v>0</v>
      </c>
      <c r="N19" s="6">
        <f>'[1]year 2'!B69</f>
        <v>83.669772256728777</v>
      </c>
      <c r="O19" s="7">
        <f>'[1]year 2'!C69</f>
        <v>14.742926155969636</v>
      </c>
      <c r="P19" s="7">
        <f>'[1]year 2'!D69</f>
        <v>1.5873015873015872</v>
      </c>
      <c r="Q19" s="7">
        <f>'[1]year 2'!E69</f>
        <v>0</v>
      </c>
      <c r="R19" s="7">
        <f>'[1]year 2'!F69</f>
        <v>0</v>
      </c>
      <c r="T19" s="6">
        <f>'[1]year 3'!B69</f>
        <v>57.575757575757571</v>
      </c>
      <c r="U19" s="7">
        <f>'[1]year 3'!C69</f>
        <v>37.734487734487736</v>
      </c>
      <c r="V19" s="7">
        <f>'[1]year 3'!D69</f>
        <v>4.6897546897546896</v>
      </c>
      <c r="W19" s="7">
        <f>'[1]year 3'!E69</f>
        <v>0</v>
      </c>
      <c r="X19" s="7">
        <f>'[1]year 3'!F69</f>
        <v>0</v>
      </c>
      <c r="Z19" s="6">
        <f>'[1]year 4'!B69</f>
        <v>64.897421419160551</v>
      </c>
      <c r="AA19" s="7">
        <f>'[1]year 4'!C69</f>
        <v>22.614342179559571</v>
      </c>
      <c r="AB19" s="7">
        <f>'[1]year 4'!D69</f>
        <v>7.8643578643578644</v>
      </c>
      <c r="AC19" s="7">
        <f>'[1]year 4'!E69</f>
        <v>1.5873015873015872</v>
      </c>
      <c r="AD19" s="7">
        <f>'[1]year 4'!F69</f>
        <v>3.0365769496204273</v>
      </c>
      <c r="AF19" s="7">
        <f>'[1]year 5'!B69</f>
        <v>33.918128654970758</v>
      </c>
      <c r="AG19" s="6">
        <f>'[1]year 5'!C69</f>
        <v>50.097465886939574</v>
      </c>
      <c r="AH19" s="7">
        <f>'[1]year 5'!D69</f>
        <v>14.132553606237815</v>
      </c>
      <c r="AI19" s="7">
        <f>'[1]year 5'!E69</f>
        <v>3.606237816764132</v>
      </c>
      <c r="AJ19" s="7">
        <f>'[1]year 5'!F69</f>
        <v>3.5087719298245612</v>
      </c>
      <c r="AL19" s="6">
        <f>'[1]year 6'!B69</f>
        <v>45.356951154052602</v>
      </c>
      <c r="AM19" s="7">
        <f>'[1]year 6'!C69</f>
        <v>38.224637681159422</v>
      </c>
      <c r="AN19" s="7">
        <f>'[1]year 6'!D69</f>
        <v>6.5418679549114325</v>
      </c>
      <c r="AO19" s="7">
        <f>'[1]year 6'!E69</f>
        <v>6.1728395061728394</v>
      </c>
      <c r="AP19" s="7">
        <f>'[1]year 6'!F69</f>
        <v>3.7037037037037037</v>
      </c>
      <c r="AR19" s="8">
        <f t="shared" si="0"/>
        <v>66.093720137138632</v>
      </c>
      <c r="AS19" s="9">
        <f t="shared" si="0"/>
        <v>25.576141799422658</v>
      </c>
      <c r="AT19" s="9">
        <f t="shared" si="0"/>
        <v>5.4838948962845659</v>
      </c>
      <c r="AU19" s="9">
        <f t="shared" si="0"/>
        <v>2.1339724973810186</v>
      </c>
      <c r="AV19" s="9">
        <f t="shared" si="0"/>
        <v>1.4641503690212418</v>
      </c>
      <c r="AX19" s="9">
        <f t="shared" si="1"/>
        <v>93.13401230558253</v>
      </c>
      <c r="AY19" s="9">
        <f t="shared" si="2"/>
        <v>7.6178673936655841</v>
      </c>
    </row>
    <row r="20" spans="1:51" x14ac:dyDescent="0.25">
      <c r="A20" t="s">
        <v>25</v>
      </c>
      <c r="B20" s="7">
        <f>[1]FS2!B53</f>
        <v>0</v>
      </c>
      <c r="C20" s="7">
        <f>[1]FS2!C53</f>
        <v>0</v>
      </c>
      <c r="D20" s="7">
        <f>[1]FS2!D53</f>
        <v>0</v>
      </c>
      <c r="E20" s="7">
        <f>[1]FS2!E53</f>
        <v>0</v>
      </c>
      <c r="F20" s="6">
        <f>[1]FS2!F53</f>
        <v>100</v>
      </c>
      <c r="H20" s="6">
        <f>'[1]year 1'!B54</f>
        <v>42.857142857142854</v>
      </c>
      <c r="I20" s="7">
        <f>'[1]year 1'!C54</f>
        <v>10.714285714285714</v>
      </c>
      <c r="J20" s="7">
        <f>'[1]year 1'!D54</f>
        <v>10.714285714285714</v>
      </c>
      <c r="K20" s="7">
        <f>'[1]year 1'!E54</f>
        <v>33.928571428571431</v>
      </c>
      <c r="L20" s="7">
        <f>'[1]year 1'!F54</f>
        <v>1.7857142857142856</v>
      </c>
      <c r="N20" s="7">
        <f>'[1]year 2'!B70</f>
        <v>22.782953761214628</v>
      </c>
      <c r="O20" s="7">
        <f>'[1]year 2'!C70</f>
        <v>12.5</v>
      </c>
      <c r="P20" s="7">
        <f>'[1]year 2'!D70</f>
        <v>2.7777777777777772</v>
      </c>
      <c r="Q20" s="7">
        <f>'[1]year 2'!E70</f>
        <v>7.0048309178743962</v>
      </c>
      <c r="R20" s="6">
        <f>'[1]year 2'!F70</f>
        <v>54.934437543133185</v>
      </c>
      <c r="T20" s="6">
        <f>'[1]year 3'!B70</f>
        <v>48.556998556998558</v>
      </c>
      <c r="U20" s="7">
        <f>'[1]year 3'!C70</f>
        <v>15.8008658008658</v>
      </c>
      <c r="V20" s="7">
        <f>'[1]year 3'!D70</f>
        <v>9.4516594516594505</v>
      </c>
      <c r="W20" s="7">
        <f>'[1]year 3'!E70</f>
        <v>9.4516594516594523</v>
      </c>
      <c r="X20" s="7">
        <f>'[1]year 3'!F70</f>
        <v>16.738816738816737</v>
      </c>
      <c r="Z20" s="6">
        <f>'[1]year 4'!B70</f>
        <v>54.488989271597973</v>
      </c>
      <c r="AA20" s="7">
        <f>'[1]year 4'!C70</f>
        <v>13.714787627831106</v>
      </c>
      <c r="AB20" s="7">
        <f>'[1]year 4'!D70</f>
        <v>2.9644268774703555</v>
      </c>
      <c r="AC20" s="7">
        <f>'[1]year 4'!E70</f>
        <v>13.52343308865048</v>
      </c>
      <c r="AD20" s="7">
        <f>'[1]year 4'!F70</f>
        <v>15.30836313445009</v>
      </c>
      <c r="AF20" s="7">
        <f>'[1]year 5'!B70</f>
        <v>21.345029239766077</v>
      </c>
      <c r="AG20" s="7">
        <f>'[1]year 5'!C70</f>
        <v>23.001949317738791</v>
      </c>
      <c r="AH20" s="6">
        <f>'[1]year 5'!D70</f>
        <v>30.019493177387915</v>
      </c>
      <c r="AI20" s="7">
        <f>'[1]year 5'!E70</f>
        <v>8.7719298245614024</v>
      </c>
      <c r="AJ20" s="7">
        <f>'[1]year 5'!F70</f>
        <v>22.124756335282651</v>
      </c>
      <c r="AL20" s="6">
        <f>'[1]year 6'!B70</f>
        <v>33.756038647342997</v>
      </c>
      <c r="AM20" s="7">
        <f>'[1]year 6'!C70</f>
        <v>27.301395598497049</v>
      </c>
      <c r="AN20" s="7">
        <f>'[1]year 6'!D70</f>
        <v>9.5008051529790656</v>
      </c>
      <c r="AO20" s="7">
        <f>'[1]year 6'!E70</f>
        <v>13.083735909822865</v>
      </c>
      <c r="AP20" s="7">
        <f>'[1]year 6'!F70</f>
        <v>16.358024691358025</v>
      </c>
      <c r="AR20" s="9">
        <f t="shared" si="0"/>
        <v>31.969593190580444</v>
      </c>
      <c r="AS20" s="9">
        <f t="shared" si="0"/>
        <v>14.719040579888354</v>
      </c>
      <c r="AT20" s="9">
        <f t="shared" si="0"/>
        <v>9.3469211645086112</v>
      </c>
      <c r="AU20" s="9">
        <f t="shared" si="0"/>
        <v>12.252022945877146</v>
      </c>
      <c r="AV20" s="8">
        <f t="shared" si="0"/>
        <v>32.464301818393565</v>
      </c>
      <c r="AX20" s="9">
        <f t="shared" si="1"/>
        <v>79.152935588862363</v>
      </c>
      <c r="AY20" s="9">
        <f t="shared" si="2"/>
        <v>21.598944110385759</v>
      </c>
    </row>
    <row r="21" spans="1:51" x14ac:dyDescent="0.25">
      <c r="A21" t="s">
        <v>26</v>
      </c>
      <c r="B21" s="6">
        <f>[1]FS2!B54</f>
        <v>85.663082437275989</v>
      </c>
      <c r="C21" s="7">
        <f>[1]FS2!C54</f>
        <v>14.336917562724015</v>
      </c>
      <c r="D21" s="7">
        <f>[1]FS2!D54</f>
        <v>0</v>
      </c>
      <c r="E21" s="7">
        <f>[1]FS2!E54</f>
        <v>0</v>
      </c>
      <c r="F21" s="7">
        <f>[1]FS2!F54</f>
        <v>0</v>
      </c>
      <c r="H21" s="6">
        <f>'[1]year 1'!B55</f>
        <v>87.5</v>
      </c>
      <c r="I21" s="7">
        <f>'[1]year 1'!C55</f>
        <v>3.5714285714285712</v>
      </c>
      <c r="J21" s="7">
        <f>'[1]year 1'!D55</f>
        <v>1.7857142857142856</v>
      </c>
      <c r="K21" s="7">
        <f>'[1]year 1'!E55</f>
        <v>7.1428571428571423</v>
      </c>
      <c r="L21" s="7">
        <f>'[1]year 1'!F55</f>
        <v>0</v>
      </c>
      <c r="N21" s="6">
        <f>'[1]year 2'!B71</f>
        <v>83.014147688060731</v>
      </c>
      <c r="O21" s="7">
        <f>'[1]year 2'!C71</f>
        <v>15.536576949620427</v>
      </c>
      <c r="P21" s="7">
        <f>'[1]year 2'!D71</f>
        <v>1.4492753623188406</v>
      </c>
      <c r="Q21" s="7">
        <f>'[1]year 2'!E71</f>
        <v>0</v>
      </c>
      <c r="R21" s="7">
        <f>'[1]year 2'!F71</f>
        <v>0</v>
      </c>
      <c r="T21" s="6">
        <f>'[1]year 3'!B71</f>
        <v>79.58152958152958</v>
      </c>
      <c r="U21" s="7">
        <f>'[1]year 3'!C71</f>
        <v>20.418470418470417</v>
      </c>
      <c r="V21" s="7">
        <f>'[1]year 3'!D71</f>
        <v>0</v>
      </c>
      <c r="W21" s="7">
        <f>'[1]year 3'!E71</f>
        <v>0</v>
      </c>
      <c r="X21" s="7">
        <f>'[1]year 3'!F71</f>
        <v>0</v>
      </c>
      <c r="Z21" s="6">
        <f>'[1]year 4'!B71</f>
        <v>59.0469916556873</v>
      </c>
      <c r="AA21" s="7">
        <f>'[1]year 4'!C71</f>
        <v>37.850555241859588</v>
      </c>
      <c r="AB21" s="7">
        <f>'[1]year 4'!D71</f>
        <v>3.1024531024531026</v>
      </c>
      <c r="AC21" s="7">
        <f>'[1]year 4'!E71</f>
        <v>0</v>
      </c>
      <c r="AD21" s="7">
        <f>'[1]year 4'!F71</f>
        <v>0</v>
      </c>
      <c r="AF21" s="7">
        <f>'[1]year 5'!B71</f>
        <v>45.906432748538009</v>
      </c>
      <c r="AG21" s="6">
        <f>'[1]year 5'!C71</f>
        <v>52.241715399610136</v>
      </c>
      <c r="AH21" s="7">
        <f>'[1]year 5'!D71</f>
        <v>5.2631578947368416</v>
      </c>
      <c r="AI21" s="7">
        <f>'[1]year 5'!E71</f>
        <v>0</v>
      </c>
      <c r="AJ21" s="7">
        <f>'[1]year 5'!F71</f>
        <v>1.8518518518518519</v>
      </c>
      <c r="AL21" s="6">
        <f>'[1]year 6'!B71</f>
        <v>55.938003220611925</v>
      </c>
      <c r="AM21" s="7">
        <f>'[1]year 6'!C71</f>
        <v>32.581857219538378</v>
      </c>
      <c r="AN21" s="7">
        <f>'[1]year 6'!D71</f>
        <v>11.480139559849704</v>
      </c>
      <c r="AO21" s="7">
        <f>'[1]year 6'!E71</f>
        <v>0</v>
      </c>
      <c r="AP21" s="7">
        <f>'[1]year 6'!F71</f>
        <v>0</v>
      </c>
      <c r="AR21" s="8">
        <f t="shared" si="0"/>
        <v>70.950026761671936</v>
      </c>
      <c r="AS21" s="9">
        <f t="shared" si="0"/>
        <v>25.219645909035933</v>
      </c>
      <c r="AT21" s="9">
        <f t="shared" si="0"/>
        <v>3.2972486007246822</v>
      </c>
      <c r="AU21" s="9">
        <f t="shared" si="0"/>
        <v>1.0204081632653061</v>
      </c>
      <c r="AV21" s="9">
        <f t="shared" si="0"/>
        <v>0.26455026455026454</v>
      </c>
      <c r="AX21" s="9">
        <f t="shared" si="1"/>
        <v>96.434222935258134</v>
      </c>
      <c r="AY21" s="9">
        <f t="shared" si="2"/>
        <v>4.3176567639899881</v>
      </c>
    </row>
    <row r="22" spans="1:51" x14ac:dyDescent="0.25">
      <c r="A22" t="s">
        <v>27</v>
      </c>
      <c r="B22" s="6">
        <f>[1]FS2!B55</f>
        <v>80.346475507765831</v>
      </c>
      <c r="C22" s="7">
        <f>[1]FS2!C55</f>
        <v>19.653524492234169</v>
      </c>
      <c r="D22" s="7">
        <f>[1]FS2!D55</f>
        <v>0</v>
      </c>
      <c r="E22" s="7">
        <f>[1]FS2!E55</f>
        <v>0</v>
      </c>
      <c r="F22" s="7">
        <f>[1]FS2!F55</f>
        <v>0</v>
      </c>
      <c r="H22" s="6">
        <f>'[1]year 1'!B56</f>
        <v>98.214285714285722</v>
      </c>
      <c r="I22" s="7">
        <f>'[1]year 1'!C56</f>
        <v>0</v>
      </c>
      <c r="J22" s="7">
        <f>'[1]year 1'!D56</f>
        <v>1.7857142857142856</v>
      </c>
      <c r="K22" s="7">
        <f>'[1]year 1'!E56</f>
        <v>0</v>
      </c>
      <c r="L22" s="7">
        <f>'[1]year 1'!F56</f>
        <v>0</v>
      </c>
      <c r="N22" s="6">
        <f>'[1]year 2'!B72</f>
        <v>91.011042097998612</v>
      </c>
      <c r="O22" s="7">
        <f>'[1]year 2'!C72</f>
        <v>8.9889579020013795</v>
      </c>
      <c r="P22" s="7">
        <f>'[1]year 2'!D72</f>
        <v>0</v>
      </c>
      <c r="Q22" s="7">
        <f>'[1]year 2'!E72</f>
        <v>0</v>
      </c>
      <c r="R22" s="7">
        <f>'[1]year 2'!F72</f>
        <v>0</v>
      </c>
      <c r="T22" s="6">
        <f>'[1]year 3'!B72</f>
        <v>82.683982683982677</v>
      </c>
      <c r="U22" s="7">
        <f>'[1]year 3'!C72</f>
        <v>15.728715728715727</v>
      </c>
      <c r="V22" s="7">
        <f>'[1]year 3'!D72</f>
        <v>1.5873015873015872</v>
      </c>
      <c r="W22" s="7">
        <f>'[1]year 3'!E72</f>
        <v>0</v>
      </c>
      <c r="X22" s="7">
        <f>'[1]year 3'!F72</f>
        <v>0</v>
      </c>
      <c r="Z22" s="6">
        <f>'[1]year 4'!B72</f>
        <v>93.795093795093791</v>
      </c>
      <c r="AA22" s="7">
        <f>'[1]year 4'!C72</f>
        <v>6.2049062049062051</v>
      </c>
      <c r="AB22" s="7">
        <f>'[1]year 4'!D72</f>
        <v>0</v>
      </c>
      <c r="AC22" s="7">
        <f>'[1]year 4'!E72</f>
        <v>0</v>
      </c>
      <c r="AD22" s="7">
        <f>'[1]year 4'!F72</f>
        <v>0</v>
      </c>
      <c r="AF22" s="6">
        <f>'[1]year 5'!B72</f>
        <v>83.820662768031184</v>
      </c>
      <c r="AG22" s="7">
        <f>'[1]year 5'!C72</f>
        <v>16.179337231968809</v>
      </c>
      <c r="AH22" s="7">
        <f>'[1]year 5'!D72</f>
        <v>5.2631578947368416</v>
      </c>
      <c r="AI22" s="7">
        <f>'[1]year 5'!E72</f>
        <v>0</v>
      </c>
      <c r="AJ22" s="7">
        <f>'[1]year 5'!F72</f>
        <v>0</v>
      </c>
      <c r="AL22" s="6">
        <f>'[1]year 6'!B72</f>
        <v>74.422973698336008</v>
      </c>
      <c r="AM22" s="7">
        <f>'[1]year 6'!C72</f>
        <v>19.035158346752549</v>
      </c>
      <c r="AN22" s="7">
        <f>'[1]year 6'!D72</f>
        <v>4.0727321524422972</v>
      </c>
      <c r="AO22" s="7">
        <f>'[1]year 6'!E72</f>
        <v>1.2345679012345678</v>
      </c>
      <c r="AP22" s="7">
        <f>'[1]year 6'!F72</f>
        <v>1.2345679012345678</v>
      </c>
      <c r="AR22" s="8">
        <f t="shared" si="0"/>
        <v>86.327788037927689</v>
      </c>
      <c r="AS22" s="9">
        <f t="shared" si="0"/>
        <v>12.255799986654122</v>
      </c>
      <c r="AT22" s="9">
        <f t="shared" si="0"/>
        <v>1.8155579885992874</v>
      </c>
      <c r="AU22" s="9">
        <f t="shared" si="0"/>
        <v>0.17636684303350969</v>
      </c>
      <c r="AV22" s="9">
        <f t="shared" si="0"/>
        <v>0.17636684303350969</v>
      </c>
      <c r="AX22" s="9">
        <f t="shared" si="1"/>
        <v>98.75995486761532</v>
      </c>
      <c r="AY22" s="9">
        <f t="shared" si="2"/>
        <v>1.9919248316327971</v>
      </c>
    </row>
  </sheetData>
  <mergeCells count="8">
    <mergeCell ref="AL6:AP6"/>
    <mergeCell ref="AR6:AV6"/>
    <mergeCell ref="B6:F6"/>
    <mergeCell ref="H6:L6"/>
    <mergeCell ref="N6:R6"/>
    <mergeCell ref="T6:X6"/>
    <mergeCell ref="Z6:AD6"/>
    <mergeCell ref="AF6:AJ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 Wadsworth</dc:creator>
  <cp:lastModifiedBy>Cath Wadsworth</cp:lastModifiedBy>
  <cp:lastPrinted>2021-07-05T15:14:21Z</cp:lastPrinted>
  <dcterms:created xsi:type="dcterms:W3CDTF">2021-07-05T15:10:53Z</dcterms:created>
  <dcterms:modified xsi:type="dcterms:W3CDTF">2021-07-05T15:14:55Z</dcterms:modified>
</cp:coreProperties>
</file>